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0" activeTab="0"/>
  </bookViews>
  <sheets>
    <sheet name="Planilha de Formação de Preços" sheetId="1" r:id="rId1"/>
  </sheets>
  <definedNames/>
  <calcPr fullCalcOnLoad="1"/>
</workbook>
</file>

<file path=xl/sharedStrings.xml><?xml version="1.0" encoding="utf-8"?>
<sst xmlns="http://schemas.openxmlformats.org/spreadsheetml/2006/main" count="416" uniqueCount="219">
  <si>
    <r>
      <t xml:space="preserve"> </t>
    </r>
    <r>
      <rPr>
        <b/>
        <sz val="14"/>
        <color indexed="8"/>
        <rFont val="Arial"/>
        <family val="2"/>
      </rPr>
      <t xml:space="preserve">MINISTÉRIO DA EDUCAÇÃO
</t>
    </r>
    <r>
      <rPr>
        <b/>
        <sz val="12"/>
        <color indexed="8"/>
        <rFont val="Arial"/>
        <family val="2"/>
      </rPr>
      <t xml:space="preserve">                     INSTITUTO FEDERAL DE EDUCAÇÃO, CIÊNCIA E TECNOLOGIA
</t>
    </r>
    <r>
      <rPr>
        <b/>
        <sz val="10"/>
        <color indexed="8"/>
        <rFont val="Times New Roman"/>
        <family val="1"/>
      </rPr>
      <t xml:space="preserve">SUL DE MINAS GERAIS
</t>
    </r>
    <r>
      <rPr>
        <b/>
        <sz val="10"/>
        <color indexed="8"/>
        <rFont val="Arial"/>
        <family val="2"/>
      </rPr>
      <t xml:space="preserve">Campus Muzambinho
</t>
    </r>
    <r>
      <rPr>
        <sz val="12"/>
        <color indexed="8"/>
        <rFont val="Arial"/>
        <family val="1"/>
      </rPr>
      <t xml:space="preserve">             </t>
    </r>
    <r>
      <rPr>
        <sz val="12"/>
        <color indexed="8"/>
        <rFont val="Times New Roman"/>
        <family val="1"/>
      </rPr>
      <t xml:space="preserve">Bairro Morro Preto – Caixa Postal 02 – Muzambinho/MG – CEP: 37890-000
</t>
    </r>
    <r>
      <rPr>
        <sz val="12"/>
        <color indexed="8"/>
        <rFont val="Arial"/>
        <family val="1"/>
      </rPr>
      <t xml:space="preserve">            </t>
    </r>
    <r>
      <rPr>
        <sz val="12"/>
        <color indexed="8"/>
        <rFont val="Times New Roman"/>
        <family val="1"/>
      </rPr>
      <t>Fone/Fax: (0xx35) 3571-5051</t>
    </r>
  </si>
  <si>
    <t xml:space="preserve">Pregão Eletrônico nº 41/2012 – Processo n° 23346.000407/2012-73 </t>
  </si>
  <si>
    <r>
      <t>OBJETO:</t>
    </r>
    <r>
      <rPr>
        <sz val="12"/>
        <color indexed="8"/>
        <rFont val="Arial"/>
        <family val="2"/>
      </rPr>
      <t xml:space="preserve"> c</t>
    </r>
    <r>
      <rPr>
        <sz val="12"/>
        <rFont val="Times New Roman"/>
        <family val="1"/>
      </rPr>
      <t>ontratação de empresa especializada na prestação de PROCEDIMENTOS E ESPECIFICAÇÕES TÉCNICAS PARA A EXECUÇÃO DA REDE ELÉTRICA COMPACTA REMOÇÃO DA REDE E POSTES EXISTENTES E SERVIÇOS COMPLEMENTARES</t>
    </r>
  </si>
  <si>
    <t>ANEXO II – Planilha de Formação de Preços</t>
  </si>
  <si>
    <t>Item</t>
  </si>
  <si>
    <t>Descrição Dos Serviços</t>
  </si>
  <si>
    <t>Unid.</t>
  </si>
  <si>
    <t>Valor Unit.</t>
  </si>
  <si>
    <t>Quantidades por setores</t>
  </si>
  <si>
    <t>Valor total/ item</t>
  </si>
  <si>
    <t>RDU Z2</t>
  </si>
  <si>
    <t>RDU Z3</t>
  </si>
  <si>
    <t>Praças</t>
  </si>
  <si>
    <t>Campo CECAES</t>
  </si>
  <si>
    <t>Campo Sede</t>
  </si>
  <si>
    <t>INSTALAÇÃO DE CAIXA INSPEÇÃO PRÉ MOLDADA</t>
  </si>
  <si>
    <t>Vb</t>
  </si>
  <si>
    <t xml:space="preserve">INSTALAÇÃO DE POSTES </t>
  </si>
  <si>
    <t>INSTALAÇÃO DE POSTES AÇO COM LUMINÁRIAS</t>
  </si>
  <si>
    <t>INSTALAÇÃO DE POSTES COM 4 LUMINÁRIAS</t>
  </si>
  <si>
    <t>INSTALAÇÃO DE REFLETORES</t>
  </si>
  <si>
    <t xml:space="preserve">INSTALAÇÃO DE VÃO DE CONDUTORES ISOLADOS MULTIPLEXADOS PARA BAIXA TENSÃO      </t>
  </si>
  <si>
    <t xml:space="preserve">MAO DE OBRA DE CONCRETAGEM DE BASE      </t>
  </si>
  <si>
    <t xml:space="preserve">MAO DE OBRA DE POSTE A APROVEITAR       </t>
  </si>
  <si>
    <t xml:space="preserve">MAO DE OBRA DE POSTE A APROVEITAR COMPL </t>
  </si>
  <si>
    <t xml:space="preserve">MAO DE OBRA DE POSTE A EXTENDER         </t>
  </si>
  <si>
    <t xml:space="preserve">MAO DE OBRA DE POSTE A INSTALAR         </t>
  </si>
  <si>
    <t xml:space="preserve">MAO DE OBRA DE POSTE A MODIFICAR        </t>
  </si>
  <si>
    <t xml:space="preserve">MAO DE OBRA DE POSTE A RETIRAR          </t>
  </si>
  <si>
    <t>REDE DISTRIBUIÇÃO SUBTERRANEA CAVA E LANÇAMENTO DE CONDUTORES E RECOMPOSIÇÃO CALÇAMENTO</t>
  </si>
  <si>
    <t>Vb/mt</t>
  </si>
  <si>
    <t>RETIRADA DE  POSTE ILUMINAÇÃO</t>
  </si>
  <si>
    <t xml:space="preserve">RETIRADA DE VÃO DE CONDUTORES BAIXA TENSÃO      </t>
  </si>
  <si>
    <t xml:space="preserve">RETIRADA DE VÃO DE CONDUTORES ISOLADOS MULTIPLEXADOS PARA BAIXA TENSÃO      </t>
  </si>
  <si>
    <t>SUBSTITUIÇÃO DE REDE CONVENCIONAL PARA REDE PROTEGIDA DE MT</t>
  </si>
  <si>
    <t>Total dos Serviços:</t>
  </si>
  <si>
    <t>Descrição dos Materiais</t>
  </si>
  <si>
    <t xml:space="preserve">AFASTADOR ARMACAO SECUNDARIA 500MM      </t>
  </si>
  <si>
    <t>Pç</t>
  </si>
  <si>
    <t xml:space="preserve">ALCA CONECTOR ESTRIBO ABERTA            </t>
  </si>
  <si>
    <t xml:space="preserve">ALCA CONECTOR ESTRIBO FECHADA           </t>
  </si>
  <si>
    <t>ALCA PREF CB CA-CAL(CAA) 16MM2 MULTIPLEX</t>
  </si>
  <si>
    <t>ALCA PREF CB CA-CAL(CAA) 70MM2 MULTIPLEX</t>
  </si>
  <si>
    <t xml:space="preserve">ALCA PREF DISTRIB CB CA/CAA  21MM2(4)   </t>
  </si>
  <si>
    <t xml:space="preserve">ALCA PREF DISTRIB CB CA/CAA  34MM2(2)   </t>
  </si>
  <si>
    <t>ALCA PREF ESTAI P/ CB ACO DN 9,5MM(3/8P)</t>
  </si>
  <si>
    <t xml:space="preserve">ALOJAMENTO P/ EQUIP. LUMINARIA          </t>
  </si>
  <si>
    <t xml:space="preserve">ANEL ELASTOMERICO PARA AMARRACAO        </t>
  </si>
  <si>
    <t>ARAME AÇO 2,76MM(12)</t>
  </si>
  <si>
    <t>Kg</t>
  </si>
  <si>
    <t xml:space="preserve">ARRUELA QUADRADA 38X18X3MM              </t>
  </si>
  <si>
    <t xml:space="preserve">BASE 50A P/ RELE FOTOELETRICO           </t>
  </si>
  <si>
    <t>BRACADEIRA PLASTICA P/ CABO MULTIPLEXADO</t>
  </si>
  <si>
    <t xml:space="preserve">BRACO ANTI-BALANCO                      </t>
  </si>
  <si>
    <t xml:space="preserve">BRACO IP TIPO CURTO                     </t>
  </si>
  <si>
    <t xml:space="preserve">BRACO IP TIPO MEDIO                     </t>
  </si>
  <si>
    <t xml:space="preserve">BRACO SUPORTE C                         </t>
  </si>
  <si>
    <t xml:space="preserve">BRACO SUPORTE C/GPO 6,5-9,5MM           </t>
  </si>
  <si>
    <t xml:space="preserve">CJ   </t>
  </si>
  <si>
    <t xml:space="preserve">BRACO SUPORTE L                         </t>
  </si>
  <si>
    <t xml:space="preserve">BRACO TIPO J - RDP                      </t>
  </si>
  <si>
    <t xml:space="preserve">CABEÇOTE AÇO 1.1/4                      </t>
  </si>
  <si>
    <t>CABEÇOTE P/ ELET 1P</t>
  </si>
  <si>
    <t>CABEÇOTE P/ ELET 3P</t>
  </si>
  <si>
    <t xml:space="preserve">CABO ACO DN 6,4MM (1/4P) SM 7 FIOS ZINC </t>
  </si>
  <si>
    <t xml:space="preserve">CABO ACO HS 3/8(9.5MM) 7FIOS            </t>
  </si>
  <si>
    <t xml:space="preserve">CABO AL 1X 16MM2 XLPE 0,6/1KV           </t>
  </si>
  <si>
    <t>Mt</t>
  </si>
  <si>
    <t xml:space="preserve">CABO AL 1X240MM2 CL2 0.6/1KV XLPE       </t>
  </si>
  <si>
    <t xml:space="preserve">CABO CA  34MM2 (2) 7 FIOS (IRIS)        </t>
  </si>
  <si>
    <t xml:space="preserve">CABO CU 1X1,5MM2 CL2 EPR/XLPE 0,6/1KV   </t>
  </si>
  <si>
    <t xml:space="preserve">CABO PROTEGIDO 1 X 70MM2 15KV           </t>
  </si>
  <si>
    <t xml:space="preserve">CABO PROTEGIDO AL 1X 50MM2 15KV         </t>
  </si>
  <si>
    <t>CABO QUADRUPLEX CA 3X1X 16+16MM2 0,6/1KV</t>
  </si>
  <si>
    <t>CABO QUADRUPLEX CA 3X1X 70+70MM2 0,6/1KV</t>
  </si>
  <si>
    <t>CABO QUADRUPLEX CA 3X1X120+70MM2 0,6/1KV</t>
  </si>
  <si>
    <t xml:space="preserve">CABO TRIPLEX CA 2X1X10+10MM2 0,6/1KV    </t>
  </si>
  <si>
    <t xml:space="preserve">CABO TRIPLEX CA 2X1X16+16MM2 0,6/1KV    </t>
  </si>
  <si>
    <t>CAIXA CONCRETO PREMOLDADO /C TAMPA</t>
  </si>
  <si>
    <t xml:space="preserve">CAIXA MEDIDOR POLIFASICO S/ DISJUNTOR   </t>
  </si>
  <si>
    <t xml:space="preserve">CANTONEIRA PARA BRACO C                 </t>
  </si>
  <si>
    <t xml:space="preserve">CARTUCHO APLICACAO CON CUNHA (VERMELHO) </t>
  </si>
  <si>
    <t>CB CU 1X1,5MM2 750 PVC</t>
  </si>
  <si>
    <t>CB QUAD CA 3X1X70+70 1KV</t>
  </si>
  <si>
    <t xml:space="preserve">CHAVE FUSIVEL 100A 15KV 7,1KA           </t>
  </si>
  <si>
    <t xml:space="preserve">CINTA ACO D 170MM S/ PARAFUSO           </t>
  </si>
  <si>
    <t xml:space="preserve">CINTA ACO D 180MM S/ PARAFUSO           </t>
  </si>
  <si>
    <t xml:space="preserve">CINTA ACO D 190MM S/ PARAFUSO           </t>
  </si>
  <si>
    <t xml:space="preserve">CINTA ACO D 200MM S/ PARAFUSO           </t>
  </si>
  <si>
    <t xml:space="preserve">CINTA ACO D 210MM S/ PARAFUSO           </t>
  </si>
  <si>
    <t xml:space="preserve">CINTA ACO D 220MM S/ PARAFUSO           </t>
  </si>
  <si>
    <t xml:space="preserve">CINTA ACO D 230MM S/ PARAFUSO           </t>
  </si>
  <si>
    <t xml:space="preserve">CINTA ACO D 240MM S/ PARAFUSO           </t>
  </si>
  <si>
    <t xml:space="preserve">CINTA ACO D 250MM S/ PARAFUSO           </t>
  </si>
  <si>
    <t xml:space="preserve">CINTA ACO D 260MM S/ PARAFUSO           </t>
  </si>
  <si>
    <t xml:space="preserve">CINTA ACO D 270MM S/ PARAFUSO           </t>
  </si>
  <si>
    <t xml:space="preserve">CINTA ACO D 280MM S/ PARAFUSO           </t>
  </si>
  <si>
    <t xml:space="preserve">CINTA ACO D 290MM S/ PARAFUSO           </t>
  </si>
  <si>
    <t xml:space="preserve">CINTA ACO D 300MM S/ PARAFUSO           </t>
  </si>
  <si>
    <t xml:space="preserve">CINTA ACO D 310MM S/ PARAFUSO           </t>
  </si>
  <si>
    <t xml:space="preserve">CINTA ACO D 320MM S/ PARAFUSO           </t>
  </si>
  <si>
    <t xml:space="preserve">COB PROT CONECTOR RDP 25KV              </t>
  </si>
  <si>
    <t xml:space="preserve">COB. PROT. BUCHA TFO IT1                </t>
  </si>
  <si>
    <t xml:space="preserve">COB. PROT. BUCHA TRAFO BT IT2           </t>
  </si>
  <si>
    <t xml:space="preserve">COBERTURA PROTETORA PARA BUCHA EQUIP    </t>
  </si>
  <si>
    <t xml:space="preserve">CONDUITE FLEXIVEL PVC 3/4P              </t>
  </si>
  <si>
    <t xml:space="preserve">CONECTOR ATER. FERRAGEM IP FIO AL 10MM2 </t>
  </si>
  <si>
    <t xml:space="preserve">CONECTOR BORNE CB CU 6MM2               </t>
  </si>
  <si>
    <t xml:space="preserve">CONECTOR COMP FORM H(1) 16-35 X 16-35   </t>
  </si>
  <si>
    <t xml:space="preserve">CONECTOR COMP FORM H(2) 25-70 X 16-35   </t>
  </si>
  <si>
    <t xml:space="preserve">CONECTOR COMP FORM H(3) 50-70 X 50-70   </t>
  </si>
  <si>
    <t xml:space="preserve">CONECTOR CUNHA AL  50 COM ESTRIBO       </t>
  </si>
  <si>
    <t xml:space="preserve">CONECTOR CUNHA AL 150 COM ESTRIBO       </t>
  </si>
  <si>
    <t xml:space="preserve">CONECTOR CUNHA CU ITEM 5                </t>
  </si>
  <si>
    <t xml:space="preserve">CONECTOR CUNHA CU ITEM 7                </t>
  </si>
  <si>
    <t xml:space="preserve">CONECTOR CUNHA IT3+COBERTURA ISOLANTE 3 </t>
  </si>
  <si>
    <t xml:space="preserve">CONECTOR DER 1.27-6.34MM CUNHA (3) VERM </t>
  </si>
  <si>
    <t xml:space="preserve">CONECTOR DER 1.27-6.34MM CUNHA (4) AZUL </t>
  </si>
  <si>
    <t>CONECTOR DER 3.17-8.12MM CUNHA (1) CINZA</t>
  </si>
  <si>
    <t>CONECTOR DER 3.17-8.12MM CUNHA (2) VERDE</t>
  </si>
  <si>
    <t>CONECTOR PERF 70-120/10-35</t>
  </si>
  <si>
    <t xml:space="preserve">CONECTOR PERFURACAO  16-70/6-35 NILED   </t>
  </si>
  <si>
    <t>CONECTOR PERFURACAO  70-120/70-120 NILED</t>
  </si>
  <si>
    <t xml:space="preserve">CONECTOR TER. COMP. ALUM.  16MM2 1 FURO </t>
  </si>
  <si>
    <t xml:space="preserve">CONECTOR TERM COMP CA 150mm2            </t>
  </si>
  <si>
    <t xml:space="preserve">CONECTOR TERM COMP CAA 170/240MM2       </t>
  </si>
  <si>
    <t xml:space="preserve">CONECTOR TERM COMP CB ACO 6.4MM 1 FURO  </t>
  </si>
  <si>
    <t xml:space="preserve">CONECTOR TERM. COMP. 50MM2 PROT. 1F     </t>
  </si>
  <si>
    <t>CONECTOR,TERM,CB CA 50mm2,DN8,2mm,RETO.C</t>
  </si>
  <si>
    <t>CONETOR TERMINAL P/ATERRAMENTO TEMPORARIO</t>
  </si>
  <si>
    <t xml:space="preserve">CRUZETA DE PLASTICO REFORÇADO COM FIBRA </t>
  </si>
  <si>
    <t xml:space="preserve">CURVA DE AÇO 1.1/4 90] GRAUS            </t>
  </si>
  <si>
    <t>DISJ TRIP 150A 220V 10KA</t>
  </si>
  <si>
    <t xml:space="preserve">DISJUNTOR TERMOMAG. BIPOLAR  40A-10KA   </t>
  </si>
  <si>
    <t xml:space="preserve">DISJUNTOR TERMOMAG. BIPOLAR  70A-10KA   </t>
  </si>
  <si>
    <t xml:space="preserve">DUTO PEAD ,SEC CIRC,CORRUG HELIOCOIDAL  </t>
  </si>
  <si>
    <t xml:space="preserve">ELETRODUTO AÇO 1.1/4                    </t>
  </si>
  <si>
    <t>ELETRODUTO AÇO 3P</t>
  </si>
  <si>
    <t>ELETRODUTO CORRUGADO PEAD 63MM</t>
  </si>
  <si>
    <t>ELETRODUTO PVC 1P</t>
  </si>
  <si>
    <t xml:space="preserve">ELO FUSIVEL DISTRIB 500MM  3H           </t>
  </si>
  <si>
    <t xml:space="preserve">ELO FUSIVEL DISTRIB 500MM  5H           </t>
  </si>
  <si>
    <t xml:space="preserve">ELO FUSIVEL DISTRIB 500MM  8K           </t>
  </si>
  <si>
    <t xml:space="preserve">ELO FUSIVEL DISTRIB 500MM 12K           </t>
  </si>
  <si>
    <t xml:space="preserve">ESPACADOR LOSANG P/ CABO 50-150         </t>
  </si>
  <si>
    <t xml:space="preserve">ESTRIBO PARA BRACO L                    </t>
  </si>
  <si>
    <t>FIO ALUMINIO 5,1MM TERMOPLASTICO P/ AMAR</t>
  </si>
  <si>
    <t xml:space="preserve">FIO CU 1.5MM2 750V PVC                  </t>
  </si>
  <si>
    <t xml:space="preserve">FIO CU 2,5MM2 750V AZUL                 </t>
  </si>
  <si>
    <t xml:space="preserve">FIO CU 2.5MM2 750V PRETO                </t>
  </si>
  <si>
    <t>FITA AD ISOL PVC 19MM X 20M</t>
  </si>
  <si>
    <t xml:space="preserve">FITA ISOLANTE 19MMX10M AUTOFUSAO        </t>
  </si>
  <si>
    <t xml:space="preserve">FITA ISOLANTE ADESIVA 19MMX20M PVC      </t>
  </si>
  <si>
    <t xml:space="preserve">GANCHO-OLHAL CL 50KN                    </t>
  </si>
  <si>
    <t xml:space="preserve">GRAMPO ANCORAGEM  50MM2 PROT 15KV       </t>
  </si>
  <si>
    <t xml:space="preserve">GRAMPO ANCORAGEM 150MM2 PROT 15KV       </t>
  </si>
  <si>
    <t xml:space="preserve">GRAMPO DE LINHA VIVA                    </t>
  </si>
  <si>
    <t xml:space="preserve">GRAMPO DE LINHA VIVA DERIVACAO 70/150   </t>
  </si>
  <si>
    <t xml:space="preserve">HASTE ATERRAMENTO 2400MM ACO            </t>
  </si>
  <si>
    <t xml:space="preserve">IDENTIFICADOR DE FASE A                 </t>
  </si>
  <si>
    <t xml:space="preserve">IDENTIFICADOR DE FASE B                 </t>
  </si>
  <si>
    <t xml:space="preserve">IDENTIFICADOR DE FASE C                 </t>
  </si>
  <si>
    <t xml:space="preserve">ILUMINAÇÃO DECORATIVA TECNOWATT F05 TW  </t>
  </si>
  <si>
    <t xml:space="preserve">ISOLADOR ANCORAGEM POLIMERICO 15KV          </t>
  </si>
  <si>
    <t xml:space="preserve">ISOLADOR DISCO POLIMERICO 15KV          </t>
  </si>
  <si>
    <t xml:space="preserve">ISOLADOR PINO 15KV                      </t>
  </si>
  <si>
    <t xml:space="preserve">ISOLADOR PINO POLIMERICO 15KV           </t>
  </si>
  <si>
    <t>LAMPADA VAPOR METALICO 400W AP -E-40 TUB</t>
  </si>
  <si>
    <t xml:space="preserve">LAMPADA VS 150W E-40 AP TUBULAR         </t>
  </si>
  <si>
    <t>LUMINARIA C/ALOJ. C/BASE VS 150W TUBULAR</t>
  </si>
  <si>
    <t xml:space="preserve">MANILHA SAPATILHA  50KN                 </t>
  </si>
  <si>
    <t xml:space="preserve">MANTA AUTO ADESIVA 15KV RDP             </t>
  </si>
  <si>
    <t>MAO FRANCESA PERFILADA NORMAL 38X5X726MM</t>
  </si>
  <si>
    <t>MASSA CALAFETAR COR PRETA</t>
  </si>
  <si>
    <t xml:space="preserve">OLHAL P/ PARAFUSO CL 70KN (FORJADO)     </t>
  </si>
  <si>
    <t xml:space="preserve">PARAFUSO CAB ABAUL PESC QUAD M16X 45MM  </t>
  </si>
  <si>
    <t xml:space="preserve">PARAFUSO CAB ABAUL PESC QUAD M16X 70MM  </t>
  </si>
  <si>
    <t xml:space="preserve">PARAFUSO CAB ABAUL PESC QUAD M16X150MM  </t>
  </si>
  <si>
    <t xml:space="preserve">PARAFUSO CAB PORCA QUADRADA M16X125MM   </t>
  </si>
  <si>
    <t xml:space="preserve">PARAFUSO CAB PORCA QUADRADA M16X250MM   </t>
  </si>
  <si>
    <t xml:space="preserve">PARAFUSO CAB PORCA QUADRADA M16X300MM   </t>
  </si>
  <si>
    <t xml:space="preserve">PARAFUSO CAB PORCA QUADRADA M16X500MM   </t>
  </si>
  <si>
    <t xml:space="preserve">PARAFUSO CAB PORCA QUADRADA M16X550MM   </t>
  </si>
  <si>
    <t xml:space="preserve">PARAFUSO CAB PORCA SEXT M12X40MM BRONZE </t>
  </si>
  <si>
    <t xml:space="preserve">PARAFUSO CABECA ABAULADA M12X40MM       </t>
  </si>
  <si>
    <t xml:space="preserve">PARA-RAIOS 12KV 10KA POLIMERICO         </t>
  </si>
  <si>
    <t xml:space="preserve">PARA-RAIOS SECUNDARIO ISOLADO 10KA      </t>
  </si>
  <si>
    <t xml:space="preserve">PINO ACO ZINCADO 214MM 15KV             </t>
  </si>
  <si>
    <t xml:space="preserve">PINO CRUZETA 294MM 15KV                 </t>
  </si>
  <si>
    <t xml:space="preserve">PORCA QUADRADA M16X24MM ACO ZINCADA     </t>
  </si>
  <si>
    <t xml:space="preserve">POSTE CONCRETO CIRCULAR 11.5M 150DAN RC </t>
  </si>
  <si>
    <t xml:space="preserve">POSTE CONCRETO CIRCULAR 11M  600DAN     </t>
  </si>
  <si>
    <t xml:space="preserve">POSTE CONCRETO CIRCULAR 11M 400DAN      </t>
  </si>
  <si>
    <t xml:space="preserve">POSTE CONCRETO CIRCULAR 12M  600DAN     </t>
  </si>
  <si>
    <t xml:space="preserve">POSTE CONCRETO CIRCULAR 12M 1000DAN     </t>
  </si>
  <si>
    <t xml:space="preserve">POSTE CONCRETO CIRCULAR 9M 300DAN       </t>
  </si>
  <si>
    <t xml:space="preserve">POSTE CONCRETO DUPLO T 15M 600DAN       </t>
  </si>
  <si>
    <t xml:space="preserve">POSTE RETO 4.5M CIRCULAR ESCAL ACO ENG  </t>
  </si>
  <si>
    <t xml:space="preserve">PROJETOR P/ LAMPADA VM 400W METALICA    </t>
  </si>
  <si>
    <t xml:space="preserve">PROJETOR VS 150W TUBULAR 220V           </t>
  </si>
  <si>
    <t xml:space="preserve">REATOR LAMPADA VAPOR METALICO 400W      </t>
  </si>
  <si>
    <t xml:space="preserve">REATOR LAMPADA VS 150W EXTERNO AFP      </t>
  </si>
  <si>
    <t xml:space="preserve">REATOR LAMPADA VS 150W INTERNO          </t>
  </si>
  <si>
    <t xml:space="preserve">RELE FOTOELETRICO ELETRONICO 127V       </t>
  </si>
  <si>
    <t xml:space="preserve">SAPATILHA                               </t>
  </si>
  <si>
    <t xml:space="preserve">SELA PARA CRUZETA                       </t>
  </si>
  <si>
    <t>SUPORTE 1 A 4 LUMIN AL POSTE CONC RC/ACO</t>
  </si>
  <si>
    <t xml:space="preserve">SUPORTE L PARA CRUZETA                  </t>
  </si>
  <si>
    <t>SUPORTE PARA TRAFO 210MM (POSTE 300 DAN)</t>
  </si>
  <si>
    <t>SUPORTE PARA TRAFO 225MM (POSTE 300 DAN)</t>
  </si>
  <si>
    <t>SUPORTE PARA TRAFO 240MM (POSTE 600 DAN)</t>
  </si>
  <si>
    <t xml:space="preserve">SUPORTE Z P/ CHAVE FUSIVEL              </t>
  </si>
  <si>
    <t xml:space="preserve">TRAFO TRIFASICO DIST.  45KVA 15000/220V </t>
  </si>
  <si>
    <t xml:space="preserve">TRAFO TRIFASICO DIST. 225KVA 15000/220V </t>
  </si>
  <si>
    <t>Total de Materiais:</t>
  </si>
  <si>
    <t xml:space="preserve">Total Geral: </t>
  </si>
  <si>
    <t>Muzambinho, 19 de outubro de 2012.</t>
  </si>
  <si>
    <t>ROBERTO CÁSSIO DA SILVA
COORDENADOR GERAL DE SERVIÇOS GERAIS</t>
  </si>
  <si>
    <t>LUIZ CARLOS MACHADO RODRIGUES
DIRETOR GERAL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</si>
</sst>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&quot;R$ &quot;* #,##0.00_);_(&quot;R$ &quot;* \(#,##0.00\);_(&quot;R$ &quot;* \-??_);_(@_)"/>
    <numFmt numFmtId="166" formatCode="_(* #,##0.00_);_(* \(#,##0.00\);_(* \-??_);_(@_)"/>
    <numFmt numFmtId="167" formatCode="0"/>
    <numFmt numFmtId="168" formatCode="0.00"/>
    <numFmt numFmtId="169" formatCode="0%"/>
  </numFmts>
  <fonts count="13">
    <font>
      <sz val="10"/>
      <name val="Arial"/>
      <family val="2"/>
    </font>
    <font>
      <sz val="12"/>
      <color indexed="8"/>
      <name val="Arial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22"/>
      <name val="Arial"/>
      <family val="2"/>
    </font>
    <font>
      <u val="single"/>
      <sz val="12"/>
      <color indexed="8"/>
      <name val="Arial"/>
      <family val="2"/>
    </font>
    <font>
      <sz val="12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 wrapText="1"/>
    </xf>
    <xf numFmtId="164" fontId="10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wrapText="1"/>
    </xf>
    <xf numFmtId="165" fontId="0" fillId="3" borderId="1" xfId="17" applyFont="1" applyFill="1" applyBorder="1" applyAlignment="1" applyProtection="1">
      <alignment horizontal="right"/>
      <protection/>
    </xf>
    <xf numFmtId="167" fontId="0" fillId="3" borderId="1" xfId="15" applyNumberFormat="1" applyFont="1" applyFill="1" applyBorder="1" applyAlignment="1" applyProtection="1">
      <alignment horizontal="center"/>
      <protection/>
    </xf>
    <xf numFmtId="165" fontId="0" fillId="3" borderId="1" xfId="0" applyNumberFormat="1" applyFill="1" applyBorder="1" applyAlignment="1">
      <alignment/>
    </xf>
    <xf numFmtId="167" fontId="0" fillId="3" borderId="1" xfId="0" applyNumberForma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7" fontId="12" fillId="0" borderId="1" xfId="15" applyNumberFormat="1" applyFont="1" applyFill="1" applyBorder="1" applyAlignment="1" applyProtection="1">
      <alignment horizontal="right"/>
      <protection/>
    </xf>
    <xf numFmtId="165" fontId="12" fillId="0" borderId="1" xfId="0" applyNumberFormat="1" applyFont="1" applyBorder="1" applyAlignment="1">
      <alignment/>
    </xf>
    <xf numFmtId="164" fontId="0" fillId="3" borderId="1" xfId="0" applyFont="1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3" borderId="1" xfId="15" applyNumberFormat="1" applyFont="1" applyFill="1" applyBorder="1" applyAlignment="1" applyProtection="1">
      <alignment/>
      <protection/>
    </xf>
    <xf numFmtId="164" fontId="12" fillId="0" borderId="1" xfId="0" applyFont="1" applyBorder="1" applyAlignment="1">
      <alignment horizontal="right"/>
    </xf>
    <xf numFmtId="164" fontId="9" fillId="0" borderId="1" xfId="0" applyFont="1" applyFill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11" fillId="0" borderId="1" xfId="0" applyFont="1" applyBorder="1" applyAlignment="1">
      <alignment horizontal="right"/>
    </xf>
    <xf numFmtId="169" fontId="0" fillId="0" borderId="1" xfId="0" applyNumberForma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9525</xdr:rowOff>
    </xdr:from>
    <xdr:to>
      <xdr:col>3</xdr:col>
      <xdr:colOff>438150</xdr:colOff>
      <xdr:row>0</xdr:row>
      <xdr:rowOff>971550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9525"/>
          <a:ext cx="8953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3228975</xdr:colOff>
      <xdr:row>0</xdr:row>
      <xdr:rowOff>1238250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5909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="90" zoomScaleNormal="90" workbookViewId="0" topLeftCell="A187">
      <selection activeCell="A205" sqref="A205"/>
    </sheetView>
  </sheetViews>
  <sheetFormatPr defaultColWidth="9.140625" defaultRowHeight="12.75"/>
  <cols>
    <col min="1" max="1" width="5.421875" style="0" customWidth="1"/>
    <col min="2" max="2" width="68.421875" style="0" customWidth="1"/>
    <col min="4" max="4" width="13.8515625" style="0" customWidth="1"/>
    <col min="5" max="9" width="8.57421875" style="0" customWidth="1"/>
    <col min="10" max="10" width="19.57421875" style="0" customWidth="1"/>
  </cols>
  <sheetData>
    <row r="1" spans="1:10" ht="16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9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7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/>
      <c r="G5" s="5"/>
      <c r="H5" s="5"/>
      <c r="I5" s="5"/>
      <c r="J5" s="5" t="s">
        <v>9</v>
      </c>
    </row>
    <row r="6" spans="1:10" ht="24.75">
      <c r="A6" s="5"/>
      <c r="B6" s="5"/>
      <c r="C6" s="5"/>
      <c r="D6" s="5"/>
      <c r="E6" s="5" t="s">
        <v>10</v>
      </c>
      <c r="F6" s="5" t="s">
        <v>11</v>
      </c>
      <c r="G6" s="5" t="s">
        <v>12</v>
      </c>
      <c r="H6" s="6" t="s">
        <v>13</v>
      </c>
      <c r="I6" s="6" t="s">
        <v>14</v>
      </c>
      <c r="J6" s="5"/>
    </row>
    <row r="7" spans="1:10" ht="12.75">
      <c r="A7" s="7">
        <v>1</v>
      </c>
      <c r="B7" s="8" t="s">
        <v>15</v>
      </c>
      <c r="C7" s="7" t="s">
        <v>16</v>
      </c>
      <c r="D7" s="9">
        <v>100</v>
      </c>
      <c r="E7" s="10"/>
      <c r="F7" s="10"/>
      <c r="G7" s="10">
        <v>58</v>
      </c>
      <c r="H7" s="10"/>
      <c r="I7" s="10"/>
      <c r="J7" s="11">
        <f>SUM(E7:I7)*D7</f>
        <v>5800</v>
      </c>
    </row>
    <row r="8" spans="1:10" ht="12.75">
      <c r="A8" s="7">
        <v>2</v>
      </c>
      <c r="B8" s="8" t="s">
        <v>17</v>
      </c>
      <c r="C8" s="7" t="s">
        <v>16</v>
      </c>
      <c r="D8" s="9">
        <v>1000</v>
      </c>
      <c r="E8" s="12"/>
      <c r="F8" s="12"/>
      <c r="G8" s="12"/>
      <c r="H8" s="12">
        <v>6</v>
      </c>
      <c r="I8" s="12">
        <v>6</v>
      </c>
      <c r="J8" s="11">
        <f>SUM(E8:I8)*D8</f>
        <v>12000</v>
      </c>
    </row>
    <row r="9" spans="1:10" ht="12.75">
      <c r="A9" s="7">
        <v>3</v>
      </c>
      <c r="B9" s="8" t="s">
        <v>18</v>
      </c>
      <c r="C9" s="7" t="s">
        <v>16</v>
      </c>
      <c r="D9" s="9">
        <v>1000</v>
      </c>
      <c r="E9" s="12"/>
      <c r="F9" s="12"/>
      <c r="G9" s="12">
        <v>57</v>
      </c>
      <c r="H9" s="12"/>
      <c r="I9" s="12"/>
      <c r="J9" s="11">
        <f>SUM(E9:I9)*D9</f>
        <v>57000</v>
      </c>
    </row>
    <row r="10" spans="1:10" ht="12.75">
      <c r="A10" s="7">
        <v>4</v>
      </c>
      <c r="B10" s="8" t="s">
        <v>19</v>
      </c>
      <c r="C10" s="7" t="s">
        <v>16</v>
      </c>
      <c r="D10" s="9">
        <v>1400</v>
      </c>
      <c r="E10" s="10"/>
      <c r="F10" s="10"/>
      <c r="G10" s="10">
        <v>1</v>
      </c>
      <c r="H10" s="10"/>
      <c r="I10" s="10"/>
      <c r="J10" s="11">
        <f>SUM(E10:I10)*D10</f>
        <v>1400</v>
      </c>
    </row>
    <row r="11" spans="1:10" ht="12.75">
      <c r="A11" s="7">
        <v>5</v>
      </c>
      <c r="B11" s="8" t="s">
        <v>20</v>
      </c>
      <c r="C11" s="7" t="s">
        <v>16</v>
      </c>
      <c r="D11" s="9">
        <v>50</v>
      </c>
      <c r="E11" s="10"/>
      <c r="F11" s="10"/>
      <c r="G11" s="10">
        <v>2</v>
      </c>
      <c r="H11" s="10">
        <v>54</v>
      </c>
      <c r="I11" s="10">
        <v>54</v>
      </c>
      <c r="J11" s="11">
        <f>SUM(E11:I11)*D11</f>
        <v>5500</v>
      </c>
    </row>
    <row r="12" spans="1:10" ht="24.75">
      <c r="A12" s="7">
        <v>6</v>
      </c>
      <c r="B12" s="8" t="s">
        <v>21</v>
      </c>
      <c r="C12" s="7" t="s">
        <v>16</v>
      </c>
      <c r="D12" s="9">
        <v>300</v>
      </c>
      <c r="E12" s="10"/>
      <c r="F12" s="10">
        <v>71</v>
      </c>
      <c r="G12" s="10"/>
      <c r="H12" s="10"/>
      <c r="I12" s="10"/>
      <c r="J12" s="11">
        <f>SUM(E12:I12)*D12</f>
        <v>21300</v>
      </c>
    </row>
    <row r="13" spans="1:10" ht="12.75">
      <c r="A13" s="7">
        <v>7</v>
      </c>
      <c r="B13" s="8" t="s">
        <v>22</v>
      </c>
      <c r="C13" s="7" t="s">
        <v>16</v>
      </c>
      <c r="D13" s="9">
        <v>200</v>
      </c>
      <c r="E13" s="10">
        <v>4</v>
      </c>
      <c r="F13" s="10">
        <v>11</v>
      </c>
      <c r="G13" s="10"/>
      <c r="H13" s="10"/>
      <c r="I13" s="10"/>
      <c r="J13" s="11">
        <f>SUM(E13:I13)*D13</f>
        <v>3000</v>
      </c>
    </row>
    <row r="14" spans="1:10" ht="12.75">
      <c r="A14" s="7">
        <v>8</v>
      </c>
      <c r="B14" s="8" t="s">
        <v>23</v>
      </c>
      <c r="C14" s="7" t="s">
        <v>16</v>
      </c>
      <c r="D14" s="9">
        <v>350</v>
      </c>
      <c r="E14" s="10">
        <v>2</v>
      </c>
      <c r="F14" s="10">
        <v>2</v>
      </c>
      <c r="G14" s="10"/>
      <c r="H14" s="10"/>
      <c r="I14" s="10"/>
      <c r="J14" s="11">
        <f>SUM(E14:I14)*D14</f>
        <v>1400</v>
      </c>
    </row>
    <row r="15" spans="1:10" ht="12.75">
      <c r="A15" s="7">
        <v>9</v>
      </c>
      <c r="B15" s="8" t="s">
        <v>24</v>
      </c>
      <c r="C15" s="7" t="s">
        <v>16</v>
      </c>
      <c r="D15" s="9">
        <v>500</v>
      </c>
      <c r="E15" s="10"/>
      <c r="F15" s="10">
        <v>1</v>
      </c>
      <c r="G15" s="10"/>
      <c r="H15" s="10"/>
      <c r="I15" s="10"/>
      <c r="J15" s="11">
        <f>SUM(E15:I15)*D15</f>
        <v>500</v>
      </c>
    </row>
    <row r="16" spans="1:10" ht="12.75">
      <c r="A16" s="7">
        <v>10</v>
      </c>
      <c r="B16" s="8" t="s">
        <v>25</v>
      </c>
      <c r="C16" s="7" t="s">
        <v>16</v>
      </c>
      <c r="D16" s="9">
        <v>1000</v>
      </c>
      <c r="E16" s="10">
        <v>40</v>
      </c>
      <c r="F16" s="10">
        <v>66</v>
      </c>
      <c r="G16" s="10"/>
      <c r="H16" s="10"/>
      <c r="I16" s="10"/>
      <c r="J16" s="11">
        <f>SUM(E16:I16)*D16</f>
        <v>106000</v>
      </c>
    </row>
    <row r="17" spans="1:10" ht="12.75">
      <c r="A17" s="7">
        <v>11</v>
      </c>
      <c r="B17" s="8" t="s">
        <v>26</v>
      </c>
      <c r="C17" s="7" t="s">
        <v>16</v>
      </c>
      <c r="D17" s="9">
        <v>1000</v>
      </c>
      <c r="E17" s="10">
        <v>40</v>
      </c>
      <c r="F17" s="10">
        <v>66</v>
      </c>
      <c r="G17" s="10"/>
      <c r="H17" s="10"/>
      <c r="I17" s="10"/>
      <c r="J17" s="11">
        <f>SUM(E17:I17)*D17</f>
        <v>106000</v>
      </c>
    </row>
    <row r="18" spans="1:10" ht="12.75">
      <c r="A18" s="7">
        <v>12</v>
      </c>
      <c r="B18" s="8" t="s">
        <v>27</v>
      </c>
      <c r="C18" s="7" t="s">
        <v>16</v>
      </c>
      <c r="D18" s="9">
        <v>1700</v>
      </c>
      <c r="E18" s="10">
        <v>20</v>
      </c>
      <c r="F18" s="10">
        <v>3</v>
      </c>
      <c r="G18" s="10"/>
      <c r="H18" s="10"/>
      <c r="I18" s="10"/>
      <c r="J18" s="11">
        <f>SUM(E18:I18)*D18</f>
        <v>39100</v>
      </c>
    </row>
    <row r="19" spans="1:10" ht="12.75">
      <c r="A19" s="7">
        <v>13</v>
      </c>
      <c r="B19" s="8" t="s">
        <v>28</v>
      </c>
      <c r="C19" s="7" t="s">
        <v>16</v>
      </c>
      <c r="D19" s="9">
        <v>700</v>
      </c>
      <c r="E19" s="10">
        <v>18</v>
      </c>
      <c r="F19" s="10">
        <v>44</v>
      </c>
      <c r="G19" s="10"/>
      <c r="H19" s="10"/>
      <c r="I19" s="10"/>
      <c r="J19" s="11">
        <f>SUM(E19:I19)*D19</f>
        <v>43400</v>
      </c>
    </row>
    <row r="20" spans="1:10" ht="24.75">
      <c r="A20" s="7">
        <v>14</v>
      </c>
      <c r="B20" s="8" t="s">
        <v>29</v>
      </c>
      <c r="C20" s="7" t="s">
        <v>30</v>
      </c>
      <c r="D20" s="9">
        <v>80</v>
      </c>
      <c r="E20" s="13"/>
      <c r="F20" s="13"/>
      <c r="G20" s="13">
        <v>980</v>
      </c>
      <c r="H20" s="10">
        <v>312</v>
      </c>
      <c r="I20" s="10">
        <v>255</v>
      </c>
      <c r="J20" s="11">
        <f>SUM(E20:I20)*D20</f>
        <v>123760</v>
      </c>
    </row>
    <row r="21" spans="1:10" ht="12.75">
      <c r="A21" s="7">
        <v>15</v>
      </c>
      <c r="B21" s="8" t="s">
        <v>31</v>
      </c>
      <c r="C21" s="7" t="s">
        <v>16</v>
      </c>
      <c r="D21" s="9">
        <v>1000</v>
      </c>
      <c r="E21" s="10"/>
      <c r="F21" s="10"/>
      <c r="G21" s="10">
        <v>11</v>
      </c>
      <c r="H21" s="10"/>
      <c r="I21" s="10"/>
      <c r="J21" s="11">
        <f>SUM(E21:I21)*D21</f>
        <v>11000</v>
      </c>
    </row>
    <row r="22" spans="1:10" ht="12.75">
      <c r="A22" s="7">
        <v>16</v>
      </c>
      <c r="B22" s="8" t="s">
        <v>32</v>
      </c>
      <c r="C22" s="7" t="s">
        <v>16</v>
      </c>
      <c r="D22" s="9">
        <v>300</v>
      </c>
      <c r="E22" s="10">
        <v>40</v>
      </c>
      <c r="F22" s="10">
        <v>42</v>
      </c>
      <c r="G22" s="10"/>
      <c r="H22" s="10"/>
      <c r="I22" s="10"/>
      <c r="J22" s="11">
        <f>SUM(E22:I22)*D22</f>
        <v>24600</v>
      </c>
    </row>
    <row r="23" spans="1:10" ht="24.75">
      <c r="A23" s="7">
        <v>17</v>
      </c>
      <c r="B23" s="8" t="s">
        <v>33</v>
      </c>
      <c r="C23" s="7" t="s">
        <v>16</v>
      </c>
      <c r="D23" s="9">
        <v>300</v>
      </c>
      <c r="E23" s="10">
        <v>11</v>
      </c>
      <c r="F23" s="10"/>
      <c r="G23" s="10"/>
      <c r="H23" s="10"/>
      <c r="I23" s="10"/>
      <c r="J23" s="11">
        <f>SUM(E23:I23)*D23</f>
        <v>3300</v>
      </c>
    </row>
    <row r="24" spans="1:10" ht="12.75">
      <c r="A24" s="7">
        <v>18</v>
      </c>
      <c r="B24" s="8" t="s">
        <v>34</v>
      </c>
      <c r="C24" s="7" t="s">
        <v>16</v>
      </c>
      <c r="D24" s="9">
        <v>500</v>
      </c>
      <c r="E24" s="10">
        <v>8</v>
      </c>
      <c r="F24" s="10">
        <v>27</v>
      </c>
      <c r="G24" s="10"/>
      <c r="H24" s="10"/>
      <c r="I24" s="10"/>
      <c r="J24" s="11">
        <f>SUM(E24:I24)*D24</f>
        <v>17500</v>
      </c>
    </row>
    <row r="25" spans="1:10" ht="15">
      <c r="A25" s="14" t="s">
        <v>35</v>
      </c>
      <c r="B25" s="14"/>
      <c r="C25" s="14"/>
      <c r="D25" s="14"/>
      <c r="E25" s="14"/>
      <c r="F25" s="14"/>
      <c r="G25" s="14"/>
      <c r="H25" s="14"/>
      <c r="I25" s="14"/>
      <c r="J25" s="15">
        <f>SUM(J7:J24)</f>
        <v>582560</v>
      </c>
    </row>
    <row r="26" spans="1:10" ht="20.25" customHeight="1">
      <c r="A26" s="5" t="s">
        <v>4</v>
      </c>
      <c r="B26" s="5" t="s">
        <v>36</v>
      </c>
      <c r="C26" s="5" t="s">
        <v>6</v>
      </c>
      <c r="D26" s="5" t="s">
        <v>7</v>
      </c>
      <c r="E26" s="5" t="s">
        <v>8</v>
      </c>
      <c r="F26" s="5"/>
      <c r="G26" s="5"/>
      <c r="H26" s="5"/>
      <c r="I26" s="5"/>
      <c r="J26" s="5" t="s">
        <v>9</v>
      </c>
    </row>
    <row r="27" spans="1:10" ht="24.75">
      <c r="A27" s="5"/>
      <c r="B27" s="5"/>
      <c r="C27" s="5"/>
      <c r="D27" s="5"/>
      <c r="E27" s="5" t="s">
        <v>10</v>
      </c>
      <c r="F27" s="5" t="s">
        <v>11</v>
      </c>
      <c r="G27" s="5" t="s">
        <v>12</v>
      </c>
      <c r="H27" s="6" t="s">
        <v>13</v>
      </c>
      <c r="I27" s="6" t="s">
        <v>14</v>
      </c>
      <c r="J27" s="5"/>
    </row>
    <row r="28" spans="1:10" ht="12.75">
      <c r="A28" s="7">
        <v>1</v>
      </c>
      <c r="B28" s="16" t="s">
        <v>37</v>
      </c>
      <c r="C28" s="7" t="s">
        <v>38</v>
      </c>
      <c r="D28" s="9">
        <v>159.9</v>
      </c>
      <c r="E28" s="10">
        <v>1</v>
      </c>
      <c r="F28" s="10">
        <v>9</v>
      </c>
      <c r="G28" s="10"/>
      <c r="H28" s="10"/>
      <c r="I28" s="10"/>
      <c r="J28" s="11">
        <f>SUM(E28:I28)*D28</f>
        <v>1599</v>
      </c>
    </row>
    <row r="29" spans="1:10" ht="12.75">
      <c r="A29" s="7">
        <v>2</v>
      </c>
      <c r="B29" s="16" t="s">
        <v>39</v>
      </c>
      <c r="C29" s="7" t="s">
        <v>38</v>
      </c>
      <c r="D29" s="9">
        <v>7.228</v>
      </c>
      <c r="E29" s="10">
        <v>47</v>
      </c>
      <c r="F29" s="10">
        <v>77</v>
      </c>
      <c r="G29" s="10"/>
      <c r="H29" s="10"/>
      <c r="I29" s="10"/>
      <c r="J29" s="11">
        <f>SUM(E29:I29)*D29</f>
        <v>896.2719999999999</v>
      </c>
    </row>
    <row r="30" spans="1:10" ht="12.75">
      <c r="A30" s="7">
        <v>3</v>
      </c>
      <c r="B30" s="16" t="s">
        <v>40</v>
      </c>
      <c r="C30" s="7" t="s">
        <v>38</v>
      </c>
      <c r="D30" s="9">
        <v>5.85</v>
      </c>
      <c r="E30" s="10">
        <v>6</v>
      </c>
      <c r="F30" s="10">
        <v>36</v>
      </c>
      <c r="G30" s="10"/>
      <c r="H30" s="10"/>
      <c r="I30" s="10"/>
      <c r="J30" s="11">
        <f>SUM(E30:I30)*D30</f>
        <v>245.7</v>
      </c>
    </row>
    <row r="31" spans="1:10" ht="12.75">
      <c r="A31" s="7">
        <v>4</v>
      </c>
      <c r="B31" s="16" t="s">
        <v>41</v>
      </c>
      <c r="C31" s="7" t="s">
        <v>38</v>
      </c>
      <c r="D31" s="9">
        <v>1.521</v>
      </c>
      <c r="E31" s="10">
        <v>16</v>
      </c>
      <c r="F31" s="10">
        <v>40</v>
      </c>
      <c r="G31" s="10"/>
      <c r="H31" s="10"/>
      <c r="I31" s="10"/>
      <c r="J31" s="11">
        <f>SUM(E31:I31)*D31</f>
        <v>85.17599999999999</v>
      </c>
    </row>
    <row r="32" spans="1:10" ht="12.75">
      <c r="A32" s="7">
        <v>5</v>
      </c>
      <c r="B32" s="16" t="s">
        <v>42</v>
      </c>
      <c r="C32" s="7" t="s">
        <v>38</v>
      </c>
      <c r="D32" s="9">
        <v>8.06</v>
      </c>
      <c r="E32" s="10">
        <v>23</v>
      </c>
      <c r="F32" s="10">
        <v>46</v>
      </c>
      <c r="G32" s="10"/>
      <c r="H32" s="10"/>
      <c r="I32" s="10"/>
      <c r="J32" s="11">
        <f>SUM(E32:I32)*D32</f>
        <v>556.14</v>
      </c>
    </row>
    <row r="33" spans="1:10" ht="12.75">
      <c r="A33" s="7">
        <v>6</v>
      </c>
      <c r="B33" s="16" t="s">
        <v>43</v>
      </c>
      <c r="C33" s="7" t="s">
        <v>38</v>
      </c>
      <c r="D33" s="9">
        <v>2.0540000000000003</v>
      </c>
      <c r="E33" s="10">
        <v>3</v>
      </c>
      <c r="F33" s="10">
        <v>3</v>
      </c>
      <c r="G33" s="10"/>
      <c r="H33" s="10"/>
      <c r="I33" s="10"/>
      <c r="J33" s="11">
        <f>SUM(E33:I33)*D33</f>
        <v>12.324000000000002</v>
      </c>
    </row>
    <row r="34" spans="1:10" ht="12.75">
      <c r="A34" s="7">
        <v>7</v>
      </c>
      <c r="B34" s="16" t="s">
        <v>44</v>
      </c>
      <c r="C34" s="7" t="s">
        <v>38</v>
      </c>
      <c r="D34" s="9">
        <v>2.9250000000000003</v>
      </c>
      <c r="E34" s="10"/>
      <c r="F34" s="10">
        <v>4</v>
      </c>
      <c r="G34" s="10"/>
      <c r="H34" s="10"/>
      <c r="I34" s="10"/>
      <c r="J34" s="11">
        <f>SUM(E34:I34)*D34</f>
        <v>11.700000000000001</v>
      </c>
    </row>
    <row r="35" spans="1:10" ht="12.75" customHeight="1">
      <c r="A35" s="7">
        <v>8</v>
      </c>
      <c r="B35" s="16" t="s">
        <v>45</v>
      </c>
      <c r="C35" s="7" t="s">
        <v>38</v>
      </c>
      <c r="D35" s="9">
        <v>9.360000000000001</v>
      </c>
      <c r="E35" s="10">
        <v>6</v>
      </c>
      <c r="F35" s="10">
        <v>53</v>
      </c>
      <c r="G35" s="10"/>
      <c r="H35" s="10"/>
      <c r="I35" s="10"/>
      <c r="J35" s="11">
        <f>SUM(E35:I35)*D35</f>
        <v>552.2400000000001</v>
      </c>
    </row>
    <row r="36" spans="1:10" ht="12.75" customHeight="1">
      <c r="A36" s="7">
        <v>9</v>
      </c>
      <c r="B36" s="16" t="s">
        <v>46</v>
      </c>
      <c r="C36" s="7" t="s">
        <v>38</v>
      </c>
      <c r="D36" s="9">
        <v>377</v>
      </c>
      <c r="E36" s="10"/>
      <c r="F36" s="10"/>
      <c r="G36" s="10">
        <v>4</v>
      </c>
      <c r="H36" s="10"/>
      <c r="I36" s="10"/>
      <c r="J36" s="11">
        <f>SUM(E36:I36)*D36</f>
        <v>1508</v>
      </c>
    </row>
    <row r="37" spans="1:10" ht="12.75" customHeight="1">
      <c r="A37" s="7">
        <v>10</v>
      </c>
      <c r="B37" s="16" t="s">
        <v>47</v>
      </c>
      <c r="C37" s="7" t="s">
        <v>38</v>
      </c>
      <c r="D37" s="9">
        <v>5.486</v>
      </c>
      <c r="E37" s="10">
        <v>3</v>
      </c>
      <c r="F37" s="10">
        <v>12</v>
      </c>
      <c r="G37" s="10"/>
      <c r="H37" s="10"/>
      <c r="I37" s="10"/>
      <c r="J37" s="11">
        <f>SUM(E37:I37)*D37</f>
        <v>82.28999999999999</v>
      </c>
    </row>
    <row r="38" spans="1:10" ht="12.75">
      <c r="A38" s="7">
        <v>11</v>
      </c>
      <c r="B38" s="16" t="s">
        <v>48</v>
      </c>
      <c r="C38" s="7" t="s">
        <v>49</v>
      </c>
      <c r="D38" s="9">
        <v>23.4</v>
      </c>
      <c r="E38" s="10"/>
      <c r="F38" s="10"/>
      <c r="G38" s="10"/>
      <c r="H38" s="10">
        <v>10</v>
      </c>
      <c r="I38" s="10">
        <v>10</v>
      </c>
      <c r="J38" s="11">
        <f>SUM(E38:I38)*D38</f>
        <v>468</v>
      </c>
    </row>
    <row r="39" spans="1:10" ht="12.75">
      <c r="A39" s="7">
        <v>12</v>
      </c>
      <c r="B39" s="16" t="s">
        <v>50</v>
      </c>
      <c r="C39" s="7" t="s">
        <v>38</v>
      </c>
      <c r="D39" s="9">
        <v>0.5720000000000001</v>
      </c>
      <c r="E39" s="10">
        <v>25</v>
      </c>
      <c r="F39" s="10">
        <v>68</v>
      </c>
      <c r="G39" s="10"/>
      <c r="H39" s="10">
        <v>54</v>
      </c>
      <c r="I39" s="10">
        <v>54</v>
      </c>
      <c r="J39" s="11">
        <f>SUM(E39:I39)*D39</f>
        <v>114.97200000000001</v>
      </c>
    </row>
    <row r="40" spans="1:10" ht="12.75">
      <c r="A40" s="7">
        <v>13</v>
      </c>
      <c r="B40" s="16" t="s">
        <v>51</v>
      </c>
      <c r="C40" s="7" t="s">
        <v>38</v>
      </c>
      <c r="D40" s="9">
        <v>185.9</v>
      </c>
      <c r="E40" s="10"/>
      <c r="F40" s="10"/>
      <c r="G40" s="10">
        <v>3</v>
      </c>
      <c r="H40" s="10">
        <v>1</v>
      </c>
      <c r="I40" s="10">
        <v>1</v>
      </c>
      <c r="J40" s="11">
        <f>SUM(E40:I40)*D40</f>
        <v>929.5</v>
      </c>
    </row>
    <row r="41" spans="1:10" ht="12.75">
      <c r="A41" s="7">
        <v>14</v>
      </c>
      <c r="B41" s="16" t="s">
        <v>52</v>
      </c>
      <c r="C41" s="7" t="s">
        <v>38</v>
      </c>
      <c r="D41" s="9">
        <v>0.325</v>
      </c>
      <c r="E41" s="10">
        <v>166</v>
      </c>
      <c r="F41" s="10">
        <v>309</v>
      </c>
      <c r="G41" s="10"/>
      <c r="H41" s="10"/>
      <c r="I41" s="10"/>
      <c r="J41" s="11">
        <f>SUM(E41:I41)*D41</f>
        <v>154.375</v>
      </c>
    </row>
    <row r="42" spans="1:10" ht="12.75">
      <c r="A42" s="7">
        <v>15</v>
      </c>
      <c r="B42" s="16" t="s">
        <v>53</v>
      </c>
      <c r="C42" s="7" t="s">
        <v>38</v>
      </c>
      <c r="D42" s="9">
        <v>21.697000000000003</v>
      </c>
      <c r="E42" s="10">
        <v>5</v>
      </c>
      <c r="F42" s="10">
        <v>16</v>
      </c>
      <c r="G42" s="10"/>
      <c r="H42" s="10"/>
      <c r="I42" s="10"/>
      <c r="J42" s="11">
        <f>SUM(E42:I42)*D42</f>
        <v>455.63700000000006</v>
      </c>
    </row>
    <row r="43" spans="1:10" ht="12.75">
      <c r="A43" s="7">
        <v>16</v>
      </c>
      <c r="B43" s="16" t="s">
        <v>54</v>
      </c>
      <c r="C43" s="7" t="s">
        <v>38</v>
      </c>
      <c r="D43" s="9">
        <v>52</v>
      </c>
      <c r="E43" s="10">
        <v>13</v>
      </c>
      <c r="F43" s="10"/>
      <c r="G43" s="10"/>
      <c r="H43" s="10"/>
      <c r="I43" s="10"/>
      <c r="J43" s="11">
        <f>SUM(E43:I43)*D43</f>
        <v>676</v>
      </c>
    </row>
    <row r="44" spans="1:10" ht="12.75" customHeight="1">
      <c r="A44" s="7">
        <v>17</v>
      </c>
      <c r="B44" s="16" t="s">
        <v>55</v>
      </c>
      <c r="C44" s="7" t="s">
        <v>38</v>
      </c>
      <c r="D44" s="9">
        <v>214.5</v>
      </c>
      <c r="E44" s="10">
        <v>37</v>
      </c>
      <c r="F44" s="10">
        <v>76</v>
      </c>
      <c r="G44" s="10"/>
      <c r="H44" s="10"/>
      <c r="I44" s="10"/>
      <c r="J44" s="11">
        <f>SUM(E44:I44)*D44</f>
        <v>24238.5</v>
      </c>
    </row>
    <row r="45" spans="1:10" ht="12.75">
      <c r="A45" s="7">
        <v>18</v>
      </c>
      <c r="B45" s="16" t="s">
        <v>56</v>
      </c>
      <c r="C45" s="7" t="s">
        <v>38</v>
      </c>
      <c r="D45" s="9">
        <v>107.107</v>
      </c>
      <c r="E45" s="10">
        <v>3</v>
      </c>
      <c r="F45" s="10">
        <v>22</v>
      </c>
      <c r="G45" s="10"/>
      <c r="H45" s="10"/>
      <c r="I45" s="10"/>
      <c r="J45" s="11">
        <f>SUM(E45:I45)*D45</f>
        <v>2677.675</v>
      </c>
    </row>
    <row r="46" spans="1:10" ht="12.75">
      <c r="A46" s="7">
        <v>19</v>
      </c>
      <c r="B46" s="16" t="s">
        <v>57</v>
      </c>
      <c r="C46" s="7" t="s">
        <v>58</v>
      </c>
      <c r="D46" s="9">
        <v>32.5</v>
      </c>
      <c r="E46" s="10">
        <v>27</v>
      </c>
      <c r="F46" s="10">
        <v>51</v>
      </c>
      <c r="G46" s="10"/>
      <c r="H46" s="10"/>
      <c r="I46" s="10"/>
      <c r="J46" s="11">
        <f>SUM(E46:I46)*D46</f>
        <v>2535</v>
      </c>
    </row>
    <row r="47" spans="1:10" ht="12.75">
      <c r="A47" s="7">
        <v>20</v>
      </c>
      <c r="B47" s="16" t="s">
        <v>59</v>
      </c>
      <c r="C47" s="7" t="s">
        <v>38</v>
      </c>
      <c r="D47" s="9">
        <v>66.534</v>
      </c>
      <c r="E47" s="12">
        <v>5</v>
      </c>
      <c r="F47" s="12">
        <v>16</v>
      </c>
      <c r="G47" s="12"/>
      <c r="H47" s="12"/>
      <c r="I47" s="12"/>
      <c r="J47" s="11">
        <f>SUM(E47:I47)*D47</f>
        <v>1397.2140000000002</v>
      </c>
    </row>
    <row r="48" spans="1:10" ht="12.75">
      <c r="A48" s="7">
        <v>21</v>
      </c>
      <c r="B48" s="16" t="s">
        <v>60</v>
      </c>
      <c r="C48" s="7" t="s">
        <v>38</v>
      </c>
      <c r="D48" s="9">
        <v>378.976</v>
      </c>
      <c r="E48" s="13"/>
      <c r="F48" s="13">
        <v>7</v>
      </c>
      <c r="G48" s="13"/>
      <c r="H48" s="17"/>
      <c r="I48" s="17"/>
      <c r="J48" s="11">
        <f>SUM(E48:I48)*D48</f>
        <v>2652.832</v>
      </c>
    </row>
    <row r="49" spans="1:10" ht="12.75">
      <c r="A49" s="7">
        <v>22</v>
      </c>
      <c r="B49" s="16" t="s">
        <v>61</v>
      </c>
      <c r="C49" s="7" t="s">
        <v>38</v>
      </c>
      <c r="D49" s="9">
        <v>3.406</v>
      </c>
      <c r="E49" s="10"/>
      <c r="F49" s="10"/>
      <c r="G49" s="10">
        <v>3</v>
      </c>
      <c r="H49" s="10"/>
      <c r="I49" s="10"/>
      <c r="J49" s="11">
        <f>SUM(E49:I49)*D49</f>
        <v>10.218</v>
      </c>
    </row>
    <row r="50" spans="1:10" ht="12.75">
      <c r="A50" s="7">
        <v>23</v>
      </c>
      <c r="B50" s="16" t="s">
        <v>62</v>
      </c>
      <c r="C50" s="7" t="s">
        <v>38</v>
      </c>
      <c r="D50" s="9">
        <v>7.02</v>
      </c>
      <c r="E50" s="10"/>
      <c r="F50" s="10"/>
      <c r="G50" s="10"/>
      <c r="H50" s="10">
        <v>6</v>
      </c>
      <c r="I50" s="10">
        <v>6</v>
      </c>
      <c r="J50" s="11">
        <f>SUM(E50:I50)*D50</f>
        <v>84.24</v>
      </c>
    </row>
    <row r="51" spans="1:10" ht="12.75">
      <c r="A51" s="7">
        <v>24</v>
      </c>
      <c r="B51" s="16" t="s">
        <v>63</v>
      </c>
      <c r="C51" s="7" t="s">
        <v>38</v>
      </c>
      <c r="D51" s="9">
        <v>15.990000000000002</v>
      </c>
      <c r="E51" s="10"/>
      <c r="F51" s="10"/>
      <c r="G51" s="10"/>
      <c r="H51" s="10">
        <v>1</v>
      </c>
      <c r="I51" s="10">
        <v>1</v>
      </c>
      <c r="J51" s="11">
        <f>SUM(E51:I51)*D51</f>
        <v>31.980000000000004</v>
      </c>
    </row>
    <row r="52" spans="1:10" ht="12.75">
      <c r="A52" s="7">
        <v>25</v>
      </c>
      <c r="B52" s="16" t="s">
        <v>64</v>
      </c>
      <c r="C52" s="7" t="s">
        <v>49</v>
      </c>
      <c r="D52" s="9">
        <v>12.571</v>
      </c>
      <c r="E52" s="12">
        <v>22</v>
      </c>
      <c r="F52" s="12">
        <v>54</v>
      </c>
      <c r="G52" s="12"/>
      <c r="H52" s="12"/>
      <c r="I52" s="12"/>
      <c r="J52" s="11">
        <f>SUM(E52:I52)*D52</f>
        <v>955.396</v>
      </c>
    </row>
    <row r="53" spans="1:10" ht="12.75">
      <c r="A53" s="7">
        <v>26</v>
      </c>
      <c r="B53" s="16" t="s">
        <v>65</v>
      </c>
      <c r="C53" s="7" t="s">
        <v>49</v>
      </c>
      <c r="D53" s="9">
        <v>11.6558</v>
      </c>
      <c r="E53" s="12">
        <v>88</v>
      </c>
      <c r="F53" s="12">
        <v>422</v>
      </c>
      <c r="G53" s="12"/>
      <c r="H53" s="12"/>
      <c r="I53" s="12"/>
      <c r="J53" s="11">
        <f>SUM(E53:I53)*D53</f>
        <v>5944.458</v>
      </c>
    </row>
    <row r="54" spans="1:10" ht="12.75">
      <c r="A54" s="7">
        <v>27</v>
      </c>
      <c r="B54" s="16" t="s">
        <v>66</v>
      </c>
      <c r="C54" s="7" t="s">
        <v>67</v>
      </c>
      <c r="D54" s="9">
        <v>1.7939999999999998</v>
      </c>
      <c r="E54" s="12">
        <v>3</v>
      </c>
      <c r="F54" s="12">
        <v>30</v>
      </c>
      <c r="G54" s="12"/>
      <c r="H54" s="12"/>
      <c r="I54" s="12"/>
      <c r="J54" s="11">
        <f>SUM(E54:I54)*D54</f>
        <v>59.20199999999999</v>
      </c>
    </row>
    <row r="55" spans="1:10" ht="12.75">
      <c r="A55" s="7">
        <v>28</v>
      </c>
      <c r="B55" s="16" t="s">
        <v>68</v>
      </c>
      <c r="C55" s="7" t="s">
        <v>67</v>
      </c>
      <c r="D55" s="9">
        <v>28.6</v>
      </c>
      <c r="E55" s="13"/>
      <c r="F55" s="13">
        <v>22</v>
      </c>
      <c r="G55" s="13"/>
      <c r="H55" s="13"/>
      <c r="I55" s="13"/>
      <c r="J55" s="11">
        <f>SUM(E55:I55)*D55</f>
        <v>629.2</v>
      </c>
    </row>
    <row r="56" spans="1:10" ht="12.75">
      <c r="A56" s="7">
        <v>29</v>
      </c>
      <c r="B56" s="16" t="s">
        <v>69</v>
      </c>
      <c r="C56" s="7" t="s">
        <v>49</v>
      </c>
      <c r="D56" s="9">
        <v>21.242</v>
      </c>
      <c r="E56" s="13"/>
      <c r="F56" s="13">
        <v>5</v>
      </c>
      <c r="G56" s="13"/>
      <c r="H56" s="13"/>
      <c r="I56" s="13"/>
      <c r="J56" s="11">
        <f>SUM(E56:I56)*D56</f>
        <v>106.21000000000001</v>
      </c>
    </row>
    <row r="57" spans="1:10" ht="12.75">
      <c r="A57" s="7">
        <v>30</v>
      </c>
      <c r="B57" s="16" t="s">
        <v>70</v>
      </c>
      <c r="C57" s="7" t="s">
        <v>67</v>
      </c>
      <c r="D57" s="9">
        <v>1.1440000000000001</v>
      </c>
      <c r="E57" s="10">
        <v>578</v>
      </c>
      <c r="F57" s="10">
        <v>1026</v>
      </c>
      <c r="G57" s="10">
        <v>855</v>
      </c>
      <c r="H57" s="10"/>
      <c r="I57" s="10"/>
      <c r="J57" s="11">
        <f>SUM(E57:I57)*D57</f>
        <v>2813.0960000000005</v>
      </c>
    </row>
    <row r="58" spans="1:10" ht="12.75">
      <c r="A58" s="7">
        <v>31</v>
      </c>
      <c r="B58" s="16" t="s">
        <v>71</v>
      </c>
      <c r="C58" s="7" t="s">
        <v>67</v>
      </c>
      <c r="D58" s="9">
        <v>7.41</v>
      </c>
      <c r="E58" s="12">
        <v>648</v>
      </c>
      <c r="F58" s="12">
        <v>3110</v>
      </c>
      <c r="G58" s="12"/>
      <c r="H58" s="12"/>
      <c r="I58" s="12"/>
      <c r="J58" s="11">
        <f>SUM(E58:I58)*D58</f>
        <v>27846.78</v>
      </c>
    </row>
    <row r="59" spans="1:10" ht="12.75">
      <c r="A59" s="7">
        <v>32</v>
      </c>
      <c r="B59" s="16" t="s">
        <v>72</v>
      </c>
      <c r="C59" s="7" t="s">
        <v>67</v>
      </c>
      <c r="D59" s="9">
        <v>6.11</v>
      </c>
      <c r="E59" s="12">
        <v>3</v>
      </c>
      <c r="F59" s="12">
        <v>71</v>
      </c>
      <c r="G59" s="12"/>
      <c r="H59" s="12"/>
      <c r="I59" s="12"/>
      <c r="J59" s="11">
        <f>SUM(E59:I59)*D59</f>
        <v>452.14000000000004</v>
      </c>
    </row>
    <row r="60" spans="1:10" ht="12.75">
      <c r="A60" s="7">
        <v>33</v>
      </c>
      <c r="B60" s="16" t="s">
        <v>73</v>
      </c>
      <c r="C60" s="7" t="s">
        <v>67</v>
      </c>
      <c r="D60" s="9">
        <v>4.4590000000000005</v>
      </c>
      <c r="E60" s="12">
        <v>168</v>
      </c>
      <c r="F60" s="12">
        <v>340</v>
      </c>
      <c r="G60" s="12"/>
      <c r="H60" s="12"/>
      <c r="I60" s="12"/>
      <c r="J60" s="11">
        <f>SUM(E60:I60)*D60</f>
        <v>2265.1720000000005</v>
      </c>
    </row>
    <row r="61" spans="1:10" ht="12.75">
      <c r="A61" s="7">
        <v>34</v>
      </c>
      <c r="B61" s="16" t="s">
        <v>74</v>
      </c>
      <c r="C61" s="7" t="s">
        <v>67</v>
      </c>
      <c r="D61" s="9">
        <v>22.36</v>
      </c>
      <c r="E61" s="12">
        <v>1088</v>
      </c>
      <c r="F61" s="12">
        <v>1672</v>
      </c>
      <c r="G61" s="12"/>
      <c r="H61" s="12"/>
      <c r="I61" s="12"/>
      <c r="J61" s="11">
        <f>SUM(E61:I61)*D61</f>
        <v>61713.6</v>
      </c>
    </row>
    <row r="62" spans="1:10" ht="12.75">
      <c r="A62" s="7">
        <v>35</v>
      </c>
      <c r="B62" s="16" t="s">
        <v>75</v>
      </c>
      <c r="C62" s="7" t="s">
        <v>67</v>
      </c>
      <c r="D62" s="9">
        <v>35.672000000000004</v>
      </c>
      <c r="E62" s="13"/>
      <c r="F62" s="13">
        <v>210</v>
      </c>
      <c r="G62" s="13"/>
      <c r="H62" s="13"/>
      <c r="I62" s="13"/>
      <c r="J62" s="11">
        <f>SUM(E62:I62)*D62</f>
        <v>7491.120000000001</v>
      </c>
    </row>
    <row r="63" spans="1:10" ht="12.75">
      <c r="A63" s="7">
        <v>36</v>
      </c>
      <c r="B63" s="16" t="s">
        <v>76</v>
      </c>
      <c r="C63" s="7" t="s">
        <v>67</v>
      </c>
      <c r="D63" s="9">
        <v>2.7300000000000004</v>
      </c>
      <c r="E63" s="12">
        <v>110</v>
      </c>
      <c r="F63" s="12">
        <v>168</v>
      </c>
      <c r="G63" s="12"/>
      <c r="H63" s="12"/>
      <c r="I63" s="12"/>
      <c r="J63" s="11">
        <f>SUM(E63:I63)*D63</f>
        <v>758.9400000000002</v>
      </c>
    </row>
    <row r="64" spans="1:10" ht="12.75">
      <c r="A64" s="7">
        <v>37</v>
      </c>
      <c r="B64" s="16" t="s">
        <v>77</v>
      </c>
      <c r="C64" s="7" t="s">
        <v>67</v>
      </c>
      <c r="D64" s="9">
        <v>4.03</v>
      </c>
      <c r="E64" s="13"/>
      <c r="F64" s="13">
        <v>85</v>
      </c>
      <c r="G64" s="13"/>
      <c r="H64" s="13"/>
      <c r="I64" s="13"/>
      <c r="J64" s="11">
        <f>SUM(E64:I64)*D64</f>
        <v>342.55</v>
      </c>
    </row>
    <row r="65" spans="1:10" ht="12.75">
      <c r="A65" s="7">
        <v>38</v>
      </c>
      <c r="B65" s="16" t="s">
        <v>78</v>
      </c>
      <c r="C65" s="7" t="s">
        <v>38</v>
      </c>
      <c r="D65" s="9">
        <v>104</v>
      </c>
      <c r="E65" s="10"/>
      <c r="F65" s="10"/>
      <c r="G65" s="10">
        <v>66</v>
      </c>
      <c r="H65" s="10">
        <v>8</v>
      </c>
      <c r="I65" s="10">
        <v>8</v>
      </c>
      <c r="J65" s="11">
        <f>SUM(E65:I65)*D65</f>
        <v>8528</v>
      </c>
    </row>
    <row r="66" spans="1:10" ht="12.75">
      <c r="A66" s="7">
        <v>39</v>
      </c>
      <c r="B66" s="16" t="s">
        <v>79</v>
      </c>
      <c r="C66" s="7" t="s">
        <v>38</v>
      </c>
      <c r="D66" s="9">
        <v>72.8</v>
      </c>
      <c r="E66" s="13"/>
      <c r="F66" s="13">
        <v>4</v>
      </c>
      <c r="G66" s="13"/>
      <c r="H66" s="17"/>
      <c r="I66" s="17"/>
      <c r="J66" s="11">
        <f>SUM(E66:I66)*D66</f>
        <v>291.2</v>
      </c>
    </row>
    <row r="67" spans="1:10" ht="12.75">
      <c r="A67" s="7">
        <v>40</v>
      </c>
      <c r="B67" s="16" t="s">
        <v>80</v>
      </c>
      <c r="C67" s="7" t="s">
        <v>38</v>
      </c>
      <c r="D67" s="9">
        <v>67.015</v>
      </c>
      <c r="E67" s="12">
        <v>1</v>
      </c>
      <c r="F67" s="12">
        <v>11</v>
      </c>
      <c r="G67" s="12"/>
      <c r="H67" s="18"/>
      <c r="I67" s="18"/>
      <c r="J67" s="11">
        <f>SUM(E67:I67)*D67</f>
        <v>804.1800000000001</v>
      </c>
    </row>
    <row r="68" spans="1:10" ht="12.75">
      <c r="A68" s="7">
        <v>41</v>
      </c>
      <c r="B68" s="16" t="s">
        <v>81</v>
      </c>
      <c r="C68" s="7" t="s">
        <v>38</v>
      </c>
      <c r="D68" s="9">
        <v>7.748</v>
      </c>
      <c r="E68" s="12">
        <v>2</v>
      </c>
      <c r="F68" s="12">
        <v>34</v>
      </c>
      <c r="G68" s="12"/>
      <c r="H68" s="18"/>
      <c r="I68" s="18"/>
      <c r="J68" s="11">
        <f>SUM(E68:I68)*D68</f>
        <v>278.928</v>
      </c>
    </row>
    <row r="69" spans="1:10" ht="12.75">
      <c r="A69" s="7">
        <v>42</v>
      </c>
      <c r="B69" s="16" t="s">
        <v>82</v>
      </c>
      <c r="C69" s="7" t="s">
        <v>67</v>
      </c>
      <c r="D69" s="9">
        <v>1.1440000000000001</v>
      </c>
      <c r="E69" s="10"/>
      <c r="F69" s="10"/>
      <c r="G69" s="10"/>
      <c r="H69" s="10">
        <v>270</v>
      </c>
      <c r="I69" s="10">
        <v>270</v>
      </c>
      <c r="J69" s="11">
        <f>SUM(E69:I69)*D69</f>
        <v>617.7600000000001</v>
      </c>
    </row>
    <row r="70" spans="1:10" ht="12.75">
      <c r="A70" s="7">
        <v>43</v>
      </c>
      <c r="B70" s="16" t="s">
        <v>83</v>
      </c>
      <c r="C70" s="7" t="s">
        <v>67</v>
      </c>
      <c r="D70" s="9">
        <v>22.36</v>
      </c>
      <c r="E70" s="10"/>
      <c r="F70" s="10"/>
      <c r="G70" s="10"/>
      <c r="H70" s="10">
        <v>263</v>
      </c>
      <c r="I70" s="10">
        <v>263</v>
      </c>
      <c r="J70" s="11">
        <f>SUM(E70:I70)*D70</f>
        <v>11761.36</v>
      </c>
    </row>
    <row r="71" spans="1:10" ht="12.75">
      <c r="A71" s="7">
        <v>44</v>
      </c>
      <c r="B71" s="16" t="s">
        <v>84</v>
      </c>
      <c r="C71" s="7" t="s">
        <v>38</v>
      </c>
      <c r="D71" s="9">
        <v>197.6</v>
      </c>
      <c r="E71" s="12">
        <v>3</v>
      </c>
      <c r="F71" s="12">
        <v>33</v>
      </c>
      <c r="G71" s="12"/>
      <c r="H71" s="12"/>
      <c r="I71" s="12"/>
      <c r="J71" s="11">
        <f>SUM(E71:I71)*D71</f>
        <v>7113.599999999999</v>
      </c>
    </row>
    <row r="72" spans="1:10" ht="12.75">
      <c r="A72" s="7">
        <v>45</v>
      </c>
      <c r="B72" s="16" t="s">
        <v>85</v>
      </c>
      <c r="C72" s="7" t="s">
        <v>38</v>
      </c>
      <c r="D72" s="9">
        <v>18.837</v>
      </c>
      <c r="E72" s="12">
        <v>12</v>
      </c>
      <c r="F72" s="12">
        <v>44</v>
      </c>
      <c r="G72" s="12"/>
      <c r="H72" s="18"/>
      <c r="I72" s="18"/>
      <c r="J72" s="11">
        <f>SUM(E72:I72)*D72</f>
        <v>1054.872</v>
      </c>
    </row>
    <row r="73" spans="1:10" ht="12.75">
      <c r="A73" s="7">
        <v>46</v>
      </c>
      <c r="B73" s="16" t="s">
        <v>86</v>
      </c>
      <c r="C73" s="7" t="s">
        <v>38</v>
      </c>
      <c r="D73" s="9">
        <v>19.565</v>
      </c>
      <c r="E73" s="12">
        <v>7</v>
      </c>
      <c r="F73" s="12">
        <v>28</v>
      </c>
      <c r="G73" s="12"/>
      <c r="H73" s="18"/>
      <c r="I73" s="18"/>
      <c r="J73" s="11">
        <f>SUM(E73:I73)*D73</f>
        <v>684.7750000000001</v>
      </c>
    </row>
    <row r="74" spans="1:10" ht="12.75">
      <c r="A74" s="7">
        <v>47</v>
      </c>
      <c r="B74" s="16" t="s">
        <v>87</v>
      </c>
      <c r="C74" s="7" t="s">
        <v>38</v>
      </c>
      <c r="D74" s="9">
        <v>20.085</v>
      </c>
      <c r="E74" s="12">
        <v>28</v>
      </c>
      <c r="F74" s="12">
        <v>48</v>
      </c>
      <c r="G74" s="12"/>
      <c r="H74" s="18"/>
      <c r="I74" s="18"/>
      <c r="J74" s="11">
        <f>SUM(E74:I74)*D74</f>
        <v>1526.46</v>
      </c>
    </row>
    <row r="75" spans="1:10" ht="12.75">
      <c r="A75" s="7">
        <v>48</v>
      </c>
      <c r="B75" s="16" t="s">
        <v>88</v>
      </c>
      <c r="C75" s="7" t="s">
        <v>38</v>
      </c>
      <c r="D75" s="9">
        <v>20.865000000000002</v>
      </c>
      <c r="E75" s="12">
        <v>26</v>
      </c>
      <c r="F75" s="12">
        <v>34</v>
      </c>
      <c r="G75" s="12"/>
      <c r="H75" s="18"/>
      <c r="I75" s="18"/>
      <c r="J75" s="11">
        <f>SUM(E75:I75)*D75</f>
        <v>1251.9</v>
      </c>
    </row>
    <row r="76" spans="1:10" ht="12.75">
      <c r="A76" s="7">
        <v>49</v>
      </c>
      <c r="B76" s="16" t="s">
        <v>89</v>
      </c>
      <c r="C76" s="7" t="s">
        <v>38</v>
      </c>
      <c r="D76" s="9">
        <v>21.242</v>
      </c>
      <c r="E76" s="10"/>
      <c r="F76" s="10">
        <v>9</v>
      </c>
      <c r="G76" s="10"/>
      <c r="H76" s="19"/>
      <c r="I76" s="19"/>
      <c r="J76" s="11">
        <f>SUM(E76:I76)*D76</f>
        <v>191.178</v>
      </c>
    </row>
    <row r="77" spans="1:10" ht="12.75">
      <c r="A77" s="7">
        <v>50</v>
      </c>
      <c r="B77" s="16" t="s">
        <v>90</v>
      </c>
      <c r="C77" s="7" t="s">
        <v>38</v>
      </c>
      <c r="D77" s="9">
        <v>21.905</v>
      </c>
      <c r="E77" s="12">
        <v>52</v>
      </c>
      <c r="F77" s="12">
        <v>93</v>
      </c>
      <c r="G77" s="12"/>
      <c r="H77" s="18"/>
      <c r="I77" s="18"/>
      <c r="J77" s="11">
        <f>SUM(E77:I77)*D77</f>
        <v>3176.2250000000004</v>
      </c>
    </row>
    <row r="78" spans="1:10" ht="12.75">
      <c r="A78" s="7">
        <v>51</v>
      </c>
      <c r="B78" s="16" t="s">
        <v>91</v>
      </c>
      <c r="C78" s="7" t="s">
        <v>38</v>
      </c>
      <c r="D78" s="9">
        <v>22.737</v>
      </c>
      <c r="E78" s="12">
        <v>40</v>
      </c>
      <c r="F78" s="12">
        <v>47</v>
      </c>
      <c r="G78" s="12"/>
      <c r="H78" s="18"/>
      <c r="I78" s="18"/>
      <c r="J78" s="11">
        <f>SUM(E78:I78)*D78</f>
        <v>1978.119</v>
      </c>
    </row>
    <row r="79" spans="1:10" ht="12.75">
      <c r="A79" s="7">
        <v>52</v>
      </c>
      <c r="B79" s="16" t="s">
        <v>92</v>
      </c>
      <c r="C79" s="7" t="s">
        <v>38</v>
      </c>
      <c r="D79" s="9">
        <v>23.998</v>
      </c>
      <c r="E79" s="12">
        <v>6</v>
      </c>
      <c r="F79" s="12">
        <v>49</v>
      </c>
      <c r="G79" s="12"/>
      <c r="H79" s="18"/>
      <c r="I79" s="18"/>
      <c r="J79" s="11">
        <f>SUM(E79:I79)*D79</f>
        <v>1319.89</v>
      </c>
    </row>
    <row r="80" spans="1:10" ht="12.75">
      <c r="A80" s="7">
        <v>53</v>
      </c>
      <c r="B80" s="16" t="s">
        <v>93</v>
      </c>
      <c r="C80" s="7" t="s">
        <v>38</v>
      </c>
      <c r="D80" s="9">
        <v>25.35</v>
      </c>
      <c r="E80" s="12">
        <v>13</v>
      </c>
      <c r="F80" s="12">
        <v>50</v>
      </c>
      <c r="G80" s="12"/>
      <c r="H80" s="18"/>
      <c r="I80" s="18"/>
      <c r="J80" s="11">
        <f>SUM(E80:I80)*D80</f>
        <v>1597.0500000000002</v>
      </c>
    </row>
    <row r="81" spans="1:10" ht="12.75">
      <c r="A81" s="7">
        <v>54</v>
      </c>
      <c r="B81" s="16" t="s">
        <v>94</v>
      </c>
      <c r="C81" s="7" t="s">
        <v>38</v>
      </c>
      <c r="D81" s="9">
        <v>26.975</v>
      </c>
      <c r="E81" s="10"/>
      <c r="F81" s="10">
        <v>2</v>
      </c>
      <c r="G81" s="10"/>
      <c r="H81" s="19"/>
      <c r="I81" s="19"/>
      <c r="J81" s="11">
        <f>SUM(E81:I81)*D81</f>
        <v>53.95</v>
      </c>
    </row>
    <row r="82" spans="1:10" ht="12.75">
      <c r="A82" s="7">
        <v>55</v>
      </c>
      <c r="B82" s="16" t="s">
        <v>95</v>
      </c>
      <c r="C82" s="7" t="s">
        <v>38</v>
      </c>
      <c r="D82" s="9">
        <v>27.69</v>
      </c>
      <c r="E82" s="12">
        <v>1</v>
      </c>
      <c r="F82" s="12">
        <v>4</v>
      </c>
      <c r="G82" s="12"/>
      <c r="H82" s="18"/>
      <c r="I82" s="18"/>
      <c r="J82" s="11">
        <f>SUM(E82:I82)*D82</f>
        <v>138.45000000000002</v>
      </c>
    </row>
    <row r="83" spans="1:10" ht="12.75">
      <c r="A83" s="7">
        <v>56</v>
      </c>
      <c r="B83" s="16" t="s">
        <v>96</v>
      </c>
      <c r="C83" s="7" t="s">
        <v>38</v>
      </c>
      <c r="D83" s="9">
        <v>28.6</v>
      </c>
      <c r="E83" s="12">
        <v>1</v>
      </c>
      <c r="F83" s="12">
        <v>6</v>
      </c>
      <c r="G83" s="12"/>
      <c r="H83" s="18"/>
      <c r="I83" s="18"/>
      <c r="J83" s="11">
        <f>SUM(E83:I83)*D83</f>
        <v>200.20000000000002</v>
      </c>
    </row>
    <row r="84" spans="1:10" ht="12.75">
      <c r="A84" s="7">
        <v>57</v>
      </c>
      <c r="B84" s="16" t="s">
        <v>97</v>
      </c>
      <c r="C84" s="7" t="s">
        <v>38</v>
      </c>
      <c r="D84" s="9">
        <v>30.706000000000003</v>
      </c>
      <c r="E84" s="12">
        <v>3</v>
      </c>
      <c r="F84" s="12">
        <v>9</v>
      </c>
      <c r="G84" s="12"/>
      <c r="H84" s="18"/>
      <c r="I84" s="18"/>
      <c r="J84" s="11">
        <f>SUM(E84:I84)*D84</f>
        <v>368.47200000000004</v>
      </c>
    </row>
    <row r="85" spans="1:10" ht="12.75">
      <c r="A85" s="7">
        <v>58</v>
      </c>
      <c r="B85" s="16" t="s">
        <v>98</v>
      </c>
      <c r="C85" s="7" t="s">
        <v>38</v>
      </c>
      <c r="D85" s="9">
        <v>34.71</v>
      </c>
      <c r="E85" s="12">
        <v>2</v>
      </c>
      <c r="F85" s="12">
        <v>5</v>
      </c>
      <c r="G85" s="12"/>
      <c r="H85" s="18"/>
      <c r="I85" s="18"/>
      <c r="J85" s="11">
        <f>SUM(E85:I85)*D85</f>
        <v>242.97</v>
      </c>
    </row>
    <row r="86" spans="1:10" ht="12.75">
      <c r="A86" s="7">
        <v>59</v>
      </c>
      <c r="B86" s="16" t="s">
        <v>99</v>
      </c>
      <c r="C86" s="7" t="s">
        <v>38</v>
      </c>
      <c r="D86" s="9">
        <v>36.244</v>
      </c>
      <c r="E86" s="12">
        <v>1</v>
      </c>
      <c r="F86" s="12">
        <v>4</v>
      </c>
      <c r="G86" s="12"/>
      <c r="H86" s="18"/>
      <c r="I86" s="18"/>
      <c r="J86" s="11">
        <f>SUM(E86:I86)*D86</f>
        <v>181.22</v>
      </c>
    </row>
    <row r="87" spans="1:10" ht="12.75">
      <c r="A87" s="7">
        <v>60</v>
      </c>
      <c r="B87" s="16" t="s">
        <v>100</v>
      </c>
      <c r="C87" s="7" t="s">
        <v>38</v>
      </c>
      <c r="D87" s="9">
        <v>37.193</v>
      </c>
      <c r="E87" s="12">
        <v>3</v>
      </c>
      <c r="F87" s="12">
        <v>17</v>
      </c>
      <c r="G87" s="12"/>
      <c r="H87" s="18"/>
      <c r="I87" s="18"/>
      <c r="J87" s="11">
        <f>SUM(E87:I87)*D87</f>
        <v>743.8599999999999</v>
      </c>
    </row>
    <row r="88" spans="1:10" ht="12.75">
      <c r="A88" s="7">
        <v>61</v>
      </c>
      <c r="B88" s="16" t="s">
        <v>101</v>
      </c>
      <c r="C88" s="7" t="s">
        <v>38</v>
      </c>
      <c r="D88" s="9">
        <v>108.53699999999999</v>
      </c>
      <c r="E88" s="12">
        <v>2</v>
      </c>
      <c r="F88" s="12">
        <v>31</v>
      </c>
      <c r="G88" s="12"/>
      <c r="H88" s="18"/>
      <c r="I88" s="18"/>
      <c r="J88" s="11">
        <f>SUM(E88:I88)*D88</f>
        <v>3581.7209999999995</v>
      </c>
    </row>
    <row r="89" spans="1:10" ht="12.75">
      <c r="A89" s="7">
        <v>62</v>
      </c>
      <c r="B89" s="16" t="s">
        <v>102</v>
      </c>
      <c r="C89" s="7" t="s">
        <v>38</v>
      </c>
      <c r="D89" s="9">
        <v>12.87</v>
      </c>
      <c r="E89" s="13"/>
      <c r="F89" s="13">
        <v>21</v>
      </c>
      <c r="G89" s="13"/>
      <c r="H89" s="17"/>
      <c r="I89" s="17"/>
      <c r="J89" s="11">
        <f>SUM(E89:I89)*D89</f>
        <v>270.27</v>
      </c>
    </row>
    <row r="90" spans="1:10" ht="12.75">
      <c r="A90" s="7">
        <v>63</v>
      </c>
      <c r="B90" s="16" t="s">
        <v>103</v>
      </c>
      <c r="C90" s="7" t="s">
        <v>38</v>
      </c>
      <c r="D90" s="9">
        <v>17.446</v>
      </c>
      <c r="E90" s="13"/>
      <c r="F90" s="13">
        <v>39</v>
      </c>
      <c r="G90" s="13"/>
      <c r="H90" s="17"/>
      <c r="I90" s="17"/>
      <c r="J90" s="11">
        <f>SUM(E90:I90)*D90</f>
        <v>680.394</v>
      </c>
    </row>
    <row r="91" spans="1:10" ht="12.75">
      <c r="A91" s="7">
        <v>64</v>
      </c>
      <c r="B91" s="16" t="s">
        <v>104</v>
      </c>
      <c r="C91" s="7" t="s">
        <v>38</v>
      </c>
      <c r="D91" s="9">
        <v>11.309999999999999</v>
      </c>
      <c r="E91" s="13"/>
      <c r="F91" s="13">
        <v>20</v>
      </c>
      <c r="G91" s="13"/>
      <c r="H91" s="17"/>
      <c r="I91" s="17"/>
      <c r="J91" s="11">
        <f>SUM(E91:I91)*D91</f>
        <v>226.2</v>
      </c>
    </row>
    <row r="92" spans="1:10" ht="12.75">
      <c r="A92" s="7">
        <v>65</v>
      </c>
      <c r="B92" s="16" t="s">
        <v>105</v>
      </c>
      <c r="C92" s="7" t="s">
        <v>67</v>
      </c>
      <c r="D92" s="9">
        <v>0.767</v>
      </c>
      <c r="E92" s="10"/>
      <c r="F92" s="10"/>
      <c r="G92" s="10">
        <v>18</v>
      </c>
      <c r="H92" s="10"/>
      <c r="I92" s="10"/>
      <c r="J92" s="11">
        <f>SUM(E92:I92)*D92</f>
        <v>13.806000000000001</v>
      </c>
    </row>
    <row r="93" spans="1:10" ht="12.75">
      <c r="A93" s="7">
        <v>66</v>
      </c>
      <c r="B93" s="16" t="s">
        <v>106</v>
      </c>
      <c r="C93" s="7" t="s">
        <v>38</v>
      </c>
      <c r="D93" s="9">
        <v>1.1700000000000002</v>
      </c>
      <c r="E93" s="12">
        <v>150</v>
      </c>
      <c r="F93" s="12">
        <v>228</v>
      </c>
      <c r="G93" s="12"/>
      <c r="H93" s="18"/>
      <c r="I93" s="18"/>
      <c r="J93" s="11">
        <f>SUM(E93:I93)*D93</f>
        <v>442.26000000000005</v>
      </c>
    </row>
    <row r="94" spans="1:10" ht="12.75">
      <c r="A94" s="7">
        <v>67</v>
      </c>
      <c r="B94" s="16" t="s">
        <v>107</v>
      </c>
      <c r="C94" s="7" t="s">
        <v>38</v>
      </c>
      <c r="D94" s="9">
        <v>0.8450000000000001</v>
      </c>
      <c r="E94" s="10"/>
      <c r="F94" s="10"/>
      <c r="G94" s="10">
        <v>12</v>
      </c>
      <c r="H94" s="10">
        <v>216</v>
      </c>
      <c r="I94" s="10">
        <v>216</v>
      </c>
      <c r="J94" s="11">
        <f>SUM(E94:I94)*D94</f>
        <v>375.18000000000006</v>
      </c>
    </row>
    <row r="95" spans="1:10" ht="12.75">
      <c r="A95" s="7">
        <v>68</v>
      </c>
      <c r="B95" s="16" t="s">
        <v>108</v>
      </c>
      <c r="C95" s="7" t="s">
        <v>38</v>
      </c>
      <c r="D95" s="9">
        <v>1.3910000000000002</v>
      </c>
      <c r="E95" s="10">
        <v>7</v>
      </c>
      <c r="F95" s="10">
        <v>57</v>
      </c>
      <c r="G95" s="10">
        <v>171</v>
      </c>
      <c r="H95" s="19"/>
      <c r="I95" s="19"/>
      <c r="J95" s="11">
        <f>SUM(E95:I95)*D95</f>
        <v>326.88500000000005</v>
      </c>
    </row>
    <row r="96" spans="1:10" ht="12.75">
      <c r="A96" s="7">
        <v>69</v>
      </c>
      <c r="B96" s="16" t="s">
        <v>109</v>
      </c>
      <c r="C96" s="7" t="s">
        <v>38</v>
      </c>
      <c r="D96" s="9">
        <v>1.7939999999999998</v>
      </c>
      <c r="E96" s="12">
        <v>56</v>
      </c>
      <c r="F96" s="12">
        <v>87</v>
      </c>
      <c r="G96" s="12"/>
      <c r="H96" s="18"/>
      <c r="I96" s="18"/>
      <c r="J96" s="11">
        <f>SUM(E96:I96)*D96</f>
        <v>256.542</v>
      </c>
    </row>
    <row r="97" spans="1:10" ht="12.75">
      <c r="A97" s="7">
        <v>70</v>
      </c>
      <c r="B97" s="16" t="s">
        <v>110</v>
      </c>
      <c r="C97" s="7" t="s">
        <v>38</v>
      </c>
      <c r="D97" s="9">
        <v>3.0810000000000004</v>
      </c>
      <c r="E97" s="10">
        <v>10</v>
      </c>
      <c r="F97" s="10">
        <v>36</v>
      </c>
      <c r="G97" s="10"/>
      <c r="H97" s="10">
        <v>18</v>
      </c>
      <c r="I97" s="10">
        <v>18</v>
      </c>
      <c r="J97" s="11">
        <f>SUM(E97:I97)*D97</f>
        <v>252.64200000000002</v>
      </c>
    </row>
    <row r="98" spans="1:10" ht="12.75">
      <c r="A98" s="7">
        <v>71</v>
      </c>
      <c r="B98" s="16" t="s">
        <v>111</v>
      </c>
      <c r="C98" s="7" t="s">
        <v>38</v>
      </c>
      <c r="D98" s="9">
        <v>14.625</v>
      </c>
      <c r="E98" s="12">
        <v>3</v>
      </c>
      <c r="F98" s="12">
        <v>27</v>
      </c>
      <c r="G98" s="12"/>
      <c r="H98" s="18"/>
      <c r="I98" s="18"/>
      <c r="J98" s="11">
        <f>SUM(E98:I98)*D98</f>
        <v>438.75</v>
      </c>
    </row>
    <row r="99" spans="1:10" ht="12.75">
      <c r="A99" s="7">
        <v>72</v>
      </c>
      <c r="B99" s="16" t="s">
        <v>112</v>
      </c>
      <c r="C99" s="7" t="s">
        <v>38</v>
      </c>
      <c r="D99" s="9">
        <v>19.37</v>
      </c>
      <c r="E99" s="13"/>
      <c r="F99" s="13">
        <v>6</v>
      </c>
      <c r="G99" s="13"/>
      <c r="H99" s="17"/>
      <c r="I99" s="17"/>
      <c r="J99" s="11">
        <f>SUM(E99:I99)*D99</f>
        <v>116.22</v>
      </c>
    </row>
    <row r="100" spans="1:10" ht="12.75">
      <c r="A100" s="7">
        <v>73</v>
      </c>
      <c r="B100" s="16" t="s">
        <v>113</v>
      </c>
      <c r="C100" s="7" t="s">
        <v>38</v>
      </c>
      <c r="D100" s="9">
        <v>3.1330000000000005</v>
      </c>
      <c r="E100" s="12">
        <v>17</v>
      </c>
      <c r="F100" s="12">
        <v>86</v>
      </c>
      <c r="G100" s="12"/>
      <c r="H100" s="18"/>
      <c r="I100" s="18"/>
      <c r="J100" s="11">
        <f>SUM(E100:I100)*D100</f>
        <v>322.69900000000007</v>
      </c>
    </row>
    <row r="101" spans="1:10" ht="12.75">
      <c r="A101" s="7">
        <v>74</v>
      </c>
      <c r="B101" s="16" t="s">
        <v>114</v>
      </c>
      <c r="C101" s="7" t="s">
        <v>38</v>
      </c>
      <c r="D101" s="9">
        <v>3.224</v>
      </c>
      <c r="E101" s="12">
        <v>2</v>
      </c>
      <c r="F101" s="12">
        <v>13</v>
      </c>
      <c r="G101" s="12"/>
      <c r="H101" s="18"/>
      <c r="I101" s="18"/>
      <c r="J101" s="11">
        <f>SUM(E101:I101)*D101</f>
        <v>48.36</v>
      </c>
    </row>
    <row r="102" spans="1:10" ht="12.75">
      <c r="A102" s="7">
        <v>75</v>
      </c>
      <c r="B102" s="16" t="s">
        <v>115</v>
      </c>
      <c r="C102" s="7" t="s">
        <v>38</v>
      </c>
      <c r="D102" s="9">
        <v>2.522</v>
      </c>
      <c r="E102" s="10">
        <v>100</v>
      </c>
      <c r="F102" s="10">
        <v>152</v>
      </c>
      <c r="G102" s="10">
        <v>9</v>
      </c>
      <c r="H102" s="10">
        <v>3</v>
      </c>
      <c r="I102" s="10">
        <v>3</v>
      </c>
      <c r="J102" s="11">
        <f>SUM(E102:I102)*D102</f>
        <v>673.3739999999999</v>
      </c>
    </row>
    <row r="103" spans="1:10" ht="12.75">
      <c r="A103" s="7">
        <v>76</v>
      </c>
      <c r="B103" s="16" t="s">
        <v>116</v>
      </c>
      <c r="C103" s="7" t="s">
        <v>38</v>
      </c>
      <c r="D103" s="9">
        <v>1.7550000000000001</v>
      </c>
      <c r="E103" s="10"/>
      <c r="F103" s="10"/>
      <c r="G103" s="10">
        <v>8</v>
      </c>
      <c r="H103" s="19"/>
      <c r="I103" s="19"/>
      <c r="J103" s="11">
        <f>SUM(E103:I103)*D103</f>
        <v>14.040000000000001</v>
      </c>
    </row>
    <row r="104" spans="1:10" ht="12.75">
      <c r="A104" s="7">
        <v>77</v>
      </c>
      <c r="B104" s="16" t="s">
        <v>117</v>
      </c>
      <c r="C104" s="7" t="s">
        <v>38</v>
      </c>
      <c r="D104" s="9">
        <v>1.7550000000000001</v>
      </c>
      <c r="E104" s="12">
        <v>50</v>
      </c>
      <c r="F104" s="12"/>
      <c r="G104" s="12"/>
      <c r="H104" s="18"/>
      <c r="I104" s="18"/>
      <c r="J104" s="11">
        <f>SUM(E104:I104)*D104</f>
        <v>87.75</v>
      </c>
    </row>
    <row r="105" spans="1:10" ht="12.75">
      <c r="A105" s="7">
        <v>78</v>
      </c>
      <c r="B105" s="16" t="s">
        <v>117</v>
      </c>
      <c r="C105" s="7" t="s">
        <v>38</v>
      </c>
      <c r="D105" s="9">
        <v>1.7550000000000001</v>
      </c>
      <c r="E105" s="13"/>
      <c r="F105" s="13">
        <v>76</v>
      </c>
      <c r="G105" s="13"/>
      <c r="H105" s="17"/>
      <c r="I105" s="17"/>
      <c r="J105" s="11">
        <f>SUM(E105:I105)*D105</f>
        <v>133.38</v>
      </c>
    </row>
    <row r="106" spans="1:10" ht="12.75">
      <c r="A106" s="7">
        <v>79</v>
      </c>
      <c r="B106" s="16" t="s">
        <v>118</v>
      </c>
      <c r="C106" s="7" t="s">
        <v>38</v>
      </c>
      <c r="D106" s="9">
        <v>3.146</v>
      </c>
      <c r="E106" s="12">
        <v>8</v>
      </c>
      <c r="F106" s="12">
        <v>30</v>
      </c>
      <c r="G106" s="12"/>
      <c r="H106" s="18"/>
      <c r="I106" s="18"/>
      <c r="J106" s="11">
        <f>SUM(E106:I106)*D106</f>
        <v>119.548</v>
      </c>
    </row>
    <row r="107" spans="1:10" ht="12.75">
      <c r="A107" s="7">
        <v>80</v>
      </c>
      <c r="B107" s="16" t="s">
        <v>119</v>
      </c>
      <c r="C107" s="7" t="s">
        <v>38</v>
      </c>
      <c r="D107" s="9">
        <v>1.7939999999999998</v>
      </c>
      <c r="E107" s="12">
        <v>57</v>
      </c>
      <c r="F107" s="12">
        <v>97</v>
      </c>
      <c r="G107" s="12"/>
      <c r="H107" s="18"/>
      <c r="I107" s="18"/>
      <c r="J107" s="11">
        <f>SUM(E107:I107)*D107</f>
        <v>276.27599999999995</v>
      </c>
    </row>
    <row r="108" spans="1:10" ht="12.75">
      <c r="A108" s="7">
        <v>81</v>
      </c>
      <c r="B108" s="16" t="s">
        <v>120</v>
      </c>
      <c r="C108" s="7" t="s">
        <v>38</v>
      </c>
      <c r="D108" s="9">
        <v>9.399000000000001</v>
      </c>
      <c r="E108" s="10"/>
      <c r="F108" s="10"/>
      <c r="G108" s="10"/>
      <c r="H108" s="10">
        <v>18</v>
      </c>
      <c r="I108" s="10">
        <v>18</v>
      </c>
      <c r="J108" s="11">
        <f>SUM(E108:I108)*D108</f>
        <v>338.36400000000003</v>
      </c>
    </row>
    <row r="109" spans="1:10" ht="12.75">
      <c r="A109" s="7">
        <v>82</v>
      </c>
      <c r="B109" s="16" t="s">
        <v>121</v>
      </c>
      <c r="C109" s="7" t="s">
        <v>38</v>
      </c>
      <c r="D109" s="9">
        <v>8.359</v>
      </c>
      <c r="E109" s="12">
        <v>146</v>
      </c>
      <c r="F109" s="12">
        <v>300</v>
      </c>
      <c r="G109" s="12"/>
      <c r="H109" s="18"/>
      <c r="I109" s="18"/>
      <c r="J109" s="11">
        <f>SUM(E109:I109)*D109</f>
        <v>3728.114</v>
      </c>
    </row>
    <row r="110" spans="1:10" ht="12.75">
      <c r="A110" s="7">
        <v>83</v>
      </c>
      <c r="B110" s="16" t="s">
        <v>122</v>
      </c>
      <c r="C110" s="7" t="s">
        <v>38</v>
      </c>
      <c r="D110" s="9">
        <v>9.399000000000001</v>
      </c>
      <c r="E110" s="12">
        <v>30</v>
      </c>
      <c r="F110" s="12">
        <v>90</v>
      </c>
      <c r="G110" s="12"/>
      <c r="H110" s="18"/>
      <c r="I110" s="18"/>
      <c r="J110" s="11">
        <f>SUM(E110:I110)*D110</f>
        <v>1127.88</v>
      </c>
    </row>
    <row r="111" spans="1:10" ht="12.75">
      <c r="A111" s="7">
        <v>84</v>
      </c>
      <c r="B111" s="16" t="s">
        <v>123</v>
      </c>
      <c r="C111" s="7" t="s">
        <v>38</v>
      </c>
      <c r="D111" s="9">
        <v>1.287</v>
      </c>
      <c r="E111" s="12">
        <v>3</v>
      </c>
      <c r="F111" s="12">
        <v>30</v>
      </c>
      <c r="G111" s="12"/>
      <c r="H111" s="18"/>
      <c r="I111" s="18"/>
      <c r="J111" s="11">
        <f>SUM(E111:I111)*D111</f>
        <v>42.471</v>
      </c>
    </row>
    <row r="112" spans="1:10" ht="12.75">
      <c r="A112" s="7">
        <v>85</v>
      </c>
      <c r="B112" s="16" t="s">
        <v>124</v>
      </c>
      <c r="C112" s="7" t="s">
        <v>38</v>
      </c>
      <c r="D112" s="9">
        <v>28.6</v>
      </c>
      <c r="E112" s="10"/>
      <c r="F112" s="10">
        <v>6</v>
      </c>
      <c r="G112" s="10"/>
      <c r="H112" s="19"/>
      <c r="I112" s="19"/>
      <c r="J112" s="11">
        <f>SUM(E112:I112)*D112</f>
        <v>171.60000000000002</v>
      </c>
    </row>
    <row r="113" spans="1:10" ht="12.75">
      <c r="A113" s="7">
        <v>86</v>
      </c>
      <c r="B113" s="16" t="s">
        <v>125</v>
      </c>
      <c r="C113" s="7" t="s">
        <v>38</v>
      </c>
      <c r="D113" s="9">
        <v>32.5</v>
      </c>
      <c r="E113" s="10"/>
      <c r="F113" s="10">
        <v>8</v>
      </c>
      <c r="G113" s="10"/>
      <c r="H113" s="19"/>
      <c r="I113" s="19"/>
      <c r="J113" s="11">
        <f>SUM(E113:I113)*D113</f>
        <v>260</v>
      </c>
    </row>
    <row r="114" spans="1:10" ht="12.75">
      <c r="A114" s="7">
        <v>87</v>
      </c>
      <c r="B114" s="16" t="s">
        <v>126</v>
      </c>
      <c r="C114" s="7" t="s">
        <v>38</v>
      </c>
      <c r="D114" s="9">
        <v>1.6380000000000001</v>
      </c>
      <c r="E114" s="12">
        <v>20</v>
      </c>
      <c r="F114" s="12">
        <v>56</v>
      </c>
      <c r="G114" s="12"/>
      <c r="H114" s="18"/>
      <c r="I114" s="18"/>
      <c r="J114" s="11">
        <f>SUM(E114:I114)*D114</f>
        <v>124.48800000000001</v>
      </c>
    </row>
    <row r="115" spans="1:10" ht="12.75">
      <c r="A115" s="7">
        <v>88</v>
      </c>
      <c r="B115" s="16" t="s">
        <v>127</v>
      </c>
      <c r="C115" s="7" t="s">
        <v>38</v>
      </c>
      <c r="D115" s="9">
        <v>1.885</v>
      </c>
      <c r="E115" s="12">
        <v>9</v>
      </c>
      <c r="F115" s="12">
        <v>42</v>
      </c>
      <c r="G115" s="12"/>
      <c r="H115" s="18"/>
      <c r="I115" s="18"/>
      <c r="J115" s="11">
        <f>SUM(E115:I115)*D115</f>
        <v>96.135</v>
      </c>
    </row>
    <row r="116" spans="1:10" ht="12.75">
      <c r="A116" s="7">
        <v>89</v>
      </c>
      <c r="B116" s="16" t="s">
        <v>128</v>
      </c>
      <c r="C116" s="7" t="s">
        <v>38</v>
      </c>
      <c r="D116" s="9">
        <v>1.885</v>
      </c>
      <c r="E116" s="12">
        <v>6</v>
      </c>
      <c r="F116" s="12">
        <v>33</v>
      </c>
      <c r="G116" s="12"/>
      <c r="H116" s="12"/>
      <c r="I116" s="12"/>
      <c r="J116" s="11">
        <f>SUM(E116:I116)*D116</f>
        <v>73.515</v>
      </c>
    </row>
    <row r="117" spans="1:10" ht="12.75">
      <c r="A117" s="7">
        <v>90</v>
      </c>
      <c r="B117" s="16" t="s">
        <v>129</v>
      </c>
      <c r="C117" s="7" t="s">
        <v>38</v>
      </c>
      <c r="D117" s="9">
        <v>14.222</v>
      </c>
      <c r="E117" s="10"/>
      <c r="F117" s="10">
        <v>27</v>
      </c>
      <c r="G117" s="10"/>
      <c r="H117" s="10"/>
      <c r="I117" s="10"/>
      <c r="J117" s="11">
        <f>SUM(E117:I117)*D117</f>
        <v>383.99399999999997</v>
      </c>
    </row>
    <row r="118" spans="1:10" ht="12.75">
      <c r="A118" s="7">
        <v>91</v>
      </c>
      <c r="B118" s="16" t="s">
        <v>130</v>
      </c>
      <c r="C118" s="7" t="s">
        <v>38</v>
      </c>
      <c r="D118" s="9">
        <v>279.5</v>
      </c>
      <c r="E118" s="10">
        <v>4</v>
      </c>
      <c r="F118" s="10">
        <v>6</v>
      </c>
      <c r="G118" s="10"/>
      <c r="H118" s="10">
        <v>12</v>
      </c>
      <c r="I118" s="10">
        <v>12</v>
      </c>
      <c r="J118" s="11">
        <f>SUM(E118:I118)*D118</f>
        <v>9503</v>
      </c>
    </row>
    <row r="119" spans="1:10" ht="12.75">
      <c r="A119" s="7">
        <v>92</v>
      </c>
      <c r="B119" s="16" t="s">
        <v>131</v>
      </c>
      <c r="C119" s="7" t="s">
        <v>38</v>
      </c>
      <c r="D119" s="9">
        <v>15.990000000000002</v>
      </c>
      <c r="E119" s="10"/>
      <c r="F119" s="10"/>
      <c r="G119" s="10">
        <v>3</v>
      </c>
      <c r="H119" s="10"/>
      <c r="I119" s="10"/>
      <c r="J119" s="11">
        <f>SUM(E119:I119)*D119</f>
        <v>47.970000000000006</v>
      </c>
    </row>
    <row r="120" spans="1:10" ht="12.75">
      <c r="A120" s="7">
        <v>93</v>
      </c>
      <c r="B120" s="16" t="s">
        <v>132</v>
      </c>
      <c r="C120" s="7" t="s">
        <v>38</v>
      </c>
      <c r="D120" s="9">
        <v>221</v>
      </c>
      <c r="E120" s="10"/>
      <c r="F120" s="10"/>
      <c r="G120" s="10"/>
      <c r="H120" s="10">
        <v>2</v>
      </c>
      <c r="I120" s="10">
        <v>2</v>
      </c>
      <c r="J120" s="11">
        <f>SUM(E120:I120)*D120</f>
        <v>884</v>
      </c>
    </row>
    <row r="121" spans="1:10" ht="12.75">
      <c r="A121" s="7">
        <v>94</v>
      </c>
      <c r="B121" s="16" t="s">
        <v>133</v>
      </c>
      <c r="C121" s="7" t="s">
        <v>38</v>
      </c>
      <c r="D121" s="9">
        <v>38.480000000000004</v>
      </c>
      <c r="E121" s="10"/>
      <c r="F121" s="10">
        <v>3</v>
      </c>
      <c r="G121" s="10"/>
      <c r="H121" s="19"/>
      <c r="I121" s="19"/>
      <c r="J121" s="11">
        <f>SUM(E121:I121)*D121</f>
        <v>115.44000000000001</v>
      </c>
    </row>
    <row r="122" spans="1:10" ht="12.75">
      <c r="A122" s="7">
        <v>95</v>
      </c>
      <c r="B122" s="16" t="s">
        <v>134</v>
      </c>
      <c r="C122" s="7" t="s">
        <v>38</v>
      </c>
      <c r="D122" s="9">
        <v>44.2</v>
      </c>
      <c r="E122" s="10"/>
      <c r="F122" s="10">
        <v>4</v>
      </c>
      <c r="G122" s="10"/>
      <c r="H122" s="19"/>
      <c r="I122" s="19"/>
      <c r="J122" s="11">
        <f>SUM(E122:I122)*D122</f>
        <v>176.8</v>
      </c>
    </row>
    <row r="123" spans="1:10" ht="12.75">
      <c r="A123" s="7">
        <v>96</v>
      </c>
      <c r="B123" s="16" t="s">
        <v>135</v>
      </c>
      <c r="C123" s="7" t="s">
        <v>67</v>
      </c>
      <c r="D123" s="9">
        <v>1.729</v>
      </c>
      <c r="E123" s="10"/>
      <c r="F123" s="10"/>
      <c r="G123" s="10">
        <v>980</v>
      </c>
      <c r="H123" s="10"/>
      <c r="I123" s="10"/>
      <c r="J123" s="11">
        <f>SUM(E123:I123)*D123</f>
        <v>1694.42</v>
      </c>
    </row>
    <row r="124" spans="1:10" ht="12.75">
      <c r="A124" s="7">
        <v>97</v>
      </c>
      <c r="B124" s="16" t="s">
        <v>136</v>
      </c>
      <c r="C124" s="7" t="s">
        <v>67</v>
      </c>
      <c r="D124" s="9">
        <v>62.751000000000005</v>
      </c>
      <c r="E124" s="10"/>
      <c r="F124" s="10"/>
      <c r="G124" s="10">
        <v>185</v>
      </c>
      <c r="H124" s="10"/>
      <c r="I124" s="10"/>
      <c r="J124" s="11">
        <f>SUM(E124:I124)*D124</f>
        <v>11608.935000000001</v>
      </c>
    </row>
    <row r="125" spans="1:10" ht="12.75">
      <c r="A125" s="7">
        <v>98</v>
      </c>
      <c r="B125" s="16" t="s">
        <v>137</v>
      </c>
      <c r="C125" s="7" t="s">
        <v>38</v>
      </c>
      <c r="D125" s="9">
        <v>340.34</v>
      </c>
      <c r="E125" s="10"/>
      <c r="F125" s="10"/>
      <c r="G125" s="10"/>
      <c r="H125" s="10">
        <v>2</v>
      </c>
      <c r="I125" s="10">
        <v>2</v>
      </c>
      <c r="J125" s="11">
        <f>SUM(E125:I125)*D125</f>
        <v>1361.36</v>
      </c>
    </row>
    <row r="126" spans="1:10" ht="12.75">
      <c r="A126" s="7">
        <v>99</v>
      </c>
      <c r="B126" s="16" t="s">
        <v>138</v>
      </c>
      <c r="C126" s="7" t="s">
        <v>67</v>
      </c>
      <c r="D126" s="9">
        <v>2.4699999999999998</v>
      </c>
      <c r="E126" s="10"/>
      <c r="F126" s="10"/>
      <c r="G126" s="10"/>
      <c r="H126" s="10">
        <v>263</v>
      </c>
      <c r="I126" s="10">
        <v>263</v>
      </c>
      <c r="J126" s="11">
        <f>SUM(E126:I126)*D126</f>
        <v>1299.2199999999998</v>
      </c>
    </row>
    <row r="127" spans="1:10" ht="12.75">
      <c r="A127" s="7">
        <v>100</v>
      </c>
      <c r="B127" s="16" t="s">
        <v>139</v>
      </c>
      <c r="C127" s="7" t="s">
        <v>38</v>
      </c>
      <c r="D127" s="9">
        <v>58.5</v>
      </c>
      <c r="E127" s="10"/>
      <c r="F127" s="10"/>
      <c r="G127" s="10"/>
      <c r="H127" s="10">
        <v>30</v>
      </c>
      <c r="I127" s="10">
        <v>30</v>
      </c>
      <c r="J127" s="11">
        <f>SUM(E127:I127)*D127</f>
        <v>3510</v>
      </c>
    </row>
    <row r="128" spans="1:10" ht="12.75">
      <c r="A128" s="7">
        <v>101</v>
      </c>
      <c r="B128" s="16" t="s">
        <v>140</v>
      </c>
      <c r="C128" s="7" t="s">
        <v>38</v>
      </c>
      <c r="D128" s="9">
        <v>4.849</v>
      </c>
      <c r="E128" s="10"/>
      <c r="F128" s="10">
        <v>3</v>
      </c>
      <c r="G128" s="10"/>
      <c r="H128" s="10"/>
      <c r="I128" s="10"/>
      <c r="J128" s="11">
        <f>SUM(E128:I128)*D128</f>
        <v>14.547</v>
      </c>
    </row>
    <row r="129" spans="1:10" ht="12.75">
      <c r="A129" s="7">
        <v>102</v>
      </c>
      <c r="B129" s="16" t="s">
        <v>141</v>
      </c>
      <c r="C129" s="7" t="s">
        <v>38</v>
      </c>
      <c r="D129" s="9">
        <v>5.33</v>
      </c>
      <c r="E129" s="10"/>
      <c r="F129" s="10">
        <v>12</v>
      </c>
      <c r="G129" s="10"/>
      <c r="H129" s="10"/>
      <c r="I129" s="10"/>
      <c r="J129" s="11">
        <f>SUM(E129:I129)*D129</f>
        <v>63.96</v>
      </c>
    </row>
    <row r="130" spans="1:10" ht="12.75">
      <c r="A130" s="7">
        <v>103</v>
      </c>
      <c r="B130" s="16" t="s">
        <v>142</v>
      </c>
      <c r="C130" s="7" t="s">
        <v>38</v>
      </c>
      <c r="D130" s="9">
        <v>8.71</v>
      </c>
      <c r="E130" s="10"/>
      <c r="F130" s="10">
        <v>3</v>
      </c>
      <c r="G130" s="10"/>
      <c r="H130" s="10"/>
      <c r="I130" s="10"/>
      <c r="J130" s="11">
        <f>SUM(E130:I130)*D130</f>
        <v>26.130000000000003</v>
      </c>
    </row>
    <row r="131" spans="1:10" ht="12.75">
      <c r="A131" s="7">
        <v>104</v>
      </c>
      <c r="B131" s="16" t="s">
        <v>143</v>
      </c>
      <c r="C131" s="7" t="s">
        <v>38</v>
      </c>
      <c r="D131" s="9">
        <v>9.49</v>
      </c>
      <c r="E131" s="13"/>
      <c r="F131" s="13">
        <v>6</v>
      </c>
      <c r="G131" s="13"/>
      <c r="H131" s="13"/>
      <c r="I131" s="13"/>
      <c r="J131" s="11">
        <f>SUM(E131:I131)*D131</f>
        <v>56.94</v>
      </c>
    </row>
    <row r="132" spans="1:10" ht="12.75">
      <c r="A132" s="7">
        <v>105</v>
      </c>
      <c r="B132" s="16" t="s">
        <v>144</v>
      </c>
      <c r="C132" s="7" t="s">
        <v>58</v>
      </c>
      <c r="D132" s="9">
        <v>29.9</v>
      </c>
      <c r="E132" s="12">
        <v>21</v>
      </c>
      <c r="F132" s="12">
        <v>98</v>
      </c>
      <c r="G132" s="12"/>
      <c r="H132" s="12"/>
      <c r="I132" s="12"/>
      <c r="J132" s="11">
        <f>SUM(E132:I132)*D132</f>
        <v>3558.1</v>
      </c>
    </row>
    <row r="133" spans="1:10" ht="12.75">
      <c r="A133" s="7">
        <v>106</v>
      </c>
      <c r="B133" s="16" t="s">
        <v>145</v>
      </c>
      <c r="C133" s="7" t="s">
        <v>38</v>
      </c>
      <c r="D133" s="9">
        <v>11.284</v>
      </c>
      <c r="E133" s="12">
        <v>8</v>
      </c>
      <c r="F133" s="12">
        <v>46</v>
      </c>
      <c r="G133" s="12"/>
      <c r="H133" s="18"/>
      <c r="I133" s="18"/>
      <c r="J133" s="11">
        <f>SUM(E133:I133)*D133</f>
        <v>609.336</v>
      </c>
    </row>
    <row r="134" spans="1:10" ht="12.75">
      <c r="A134" s="7">
        <v>107</v>
      </c>
      <c r="B134" s="16" t="s">
        <v>146</v>
      </c>
      <c r="C134" s="7" t="s">
        <v>67</v>
      </c>
      <c r="D134" s="9">
        <v>2.028</v>
      </c>
      <c r="E134" s="12">
        <v>15</v>
      </c>
      <c r="F134" s="12">
        <v>115</v>
      </c>
      <c r="G134" s="12"/>
      <c r="H134" s="12"/>
      <c r="I134" s="12"/>
      <c r="J134" s="11">
        <f>SUM(E134:I134)*D134</f>
        <v>263.64</v>
      </c>
    </row>
    <row r="135" spans="1:10" ht="12.75">
      <c r="A135" s="7">
        <v>108</v>
      </c>
      <c r="B135" s="16" t="s">
        <v>147</v>
      </c>
      <c r="C135" s="7" t="s">
        <v>67</v>
      </c>
      <c r="D135" s="9">
        <v>0.767</v>
      </c>
      <c r="E135" s="13"/>
      <c r="F135" s="13">
        <v>40</v>
      </c>
      <c r="G135" s="13"/>
      <c r="H135" s="13"/>
      <c r="I135" s="13"/>
      <c r="J135" s="11">
        <f>SUM(E135:I135)*D135</f>
        <v>30.68</v>
      </c>
    </row>
    <row r="136" spans="1:10" ht="12.75">
      <c r="A136" s="7">
        <v>109</v>
      </c>
      <c r="B136" s="16" t="s">
        <v>148</v>
      </c>
      <c r="C136" s="7" t="s">
        <v>67</v>
      </c>
      <c r="D136" s="9">
        <v>1.1440000000000001</v>
      </c>
      <c r="E136" s="13"/>
      <c r="F136" s="13">
        <v>160</v>
      </c>
      <c r="G136" s="13"/>
      <c r="H136" s="13"/>
      <c r="I136" s="13"/>
      <c r="J136" s="11">
        <f>SUM(E136:I136)*D136</f>
        <v>183.04000000000002</v>
      </c>
    </row>
    <row r="137" spans="1:10" ht="12.75">
      <c r="A137" s="7">
        <v>110</v>
      </c>
      <c r="B137" s="16" t="s">
        <v>149</v>
      </c>
      <c r="C137" s="7" t="s">
        <v>67</v>
      </c>
      <c r="D137" s="9">
        <v>1.1440000000000001</v>
      </c>
      <c r="E137" s="13"/>
      <c r="F137" s="13">
        <v>160</v>
      </c>
      <c r="G137" s="13"/>
      <c r="H137" s="13"/>
      <c r="I137" s="13"/>
      <c r="J137" s="11">
        <f>SUM(E137:I137)*D137</f>
        <v>183.04000000000002</v>
      </c>
    </row>
    <row r="138" spans="1:10" ht="12.75">
      <c r="A138" s="7">
        <v>111</v>
      </c>
      <c r="B138" s="16" t="s">
        <v>150</v>
      </c>
      <c r="C138" s="7" t="s">
        <v>38</v>
      </c>
      <c r="D138" s="9">
        <v>3.224</v>
      </c>
      <c r="E138" s="10"/>
      <c r="F138" s="10"/>
      <c r="G138" s="10"/>
      <c r="H138" s="10">
        <v>20</v>
      </c>
      <c r="I138" s="10">
        <v>20</v>
      </c>
      <c r="J138" s="11">
        <f>SUM(E138:I138)*D138</f>
        <v>128.96</v>
      </c>
    </row>
    <row r="139" spans="1:10" ht="12.75">
      <c r="A139" s="7">
        <v>112</v>
      </c>
      <c r="B139" s="16" t="s">
        <v>151</v>
      </c>
      <c r="C139" s="7" t="s">
        <v>38</v>
      </c>
      <c r="D139" s="9">
        <v>12.922</v>
      </c>
      <c r="E139" s="10"/>
      <c r="F139" s="10">
        <v>1</v>
      </c>
      <c r="G139" s="10">
        <v>12</v>
      </c>
      <c r="H139" s="10"/>
      <c r="I139" s="10"/>
      <c r="J139" s="11">
        <f>SUM(E139:I139)*D139</f>
        <v>167.98600000000002</v>
      </c>
    </row>
    <row r="140" spans="1:10" ht="12.75">
      <c r="A140" s="7">
        <v>113</v>
      </c>
      <c r="B140" s="16" t="s">
        <v>152</v>
      </c>
      <c r="C140" s="7" t="s">
        <v>38</v>
      </c>
      <c r="D140" s="9">
        <v>3.224</v>
      </c>
      <c r="E140" s="19"/>
      <c r="F140" s="19"/>
      <c r="G140" s="10">
        <v>6</v>
      </c>
      <c r="H140" s="10"/>
      <c r="I140" s="10"/>
      <c r="J140" s="11">
        <f>SUM(E140:I140)*D140</f>
        <v>19.344</v>
      </c>
    </row>
    <row r="141" spans="1:10" ht="12.75">
      <c r="A141" s="7">
        <v>114</v>
      </c>
      <c r="B141" s="16" t="s">
        <v>153</v>
      </c>
      <c r="C141" s="7" t="s">
        <v>38</v>
      </c>
      <c r="D141" s="9">
        <v>8.450000000000001</v>
      </c>
      <c r="E141" s="12">
        <v>6</v>
      </c>
      <c r="F141" s="12">
        <v>9</v>
      </c>
      <c r="G141" s="12"/>
      <c r="H141" s="18"/>
      <c r="I141" s="18"/>
      <c r="J141" s="11">
        <f>SUM(E141:I141)*D141</f>
        <v>126.75000000000001</v>
      </c>
    </row>
    <row r="142" spans="1:10" ht="12.75">
      <c r="A142" s="7">
        <v>115</v>
      </c>
      <c r="B142" s="16" t="s">
        <v>154</v>
      </c>
      <c r="C142" s="7" t="s">
        <v>38</v>
      </c>
      <c r="D142" s="9">
        <v>29.133000000000003</v>
      </c>
      <c r="E142" s="12">
        <v>3</v>
      </c>
      <c r="F142" s="12">
        <v>48</v>
      </c>
      <c r="G142" s="12"/>
      <c r="H142" s="18"/>
      <c r="I142" s="18"/>
      <c r="J142" s="11">
        <f>SUM(E142:I142)*D142</f>
        <v>1485.7830000000001</v>
      </c>
    </row>
    <row r="143" spans="1:10" ht="12.75">
      <c r="A143" s="7">
        <v>116</v>
      </c>
      <c r="B143" s="16" t="s">
        <v>155</v>
      </c>
      <c r="C143" s="7" t="s">
        <v>38</v>
      </c>
      <c r="D143" s="9">
        <v>36.166000000000004</v>
      </c>
      <c r="E143" s="12">
        <v>3</v>
      </c>
      <c r="F143" s="12">
        <v>12</v>
      </c>
      <c r="G143" s="12"/>
      <c r="H143" s="18"/>
      <c r="I143" s="18"/>
      <c r="J143" s="11">
        <f>SUM(E143:I143)*D143</f>
        <v>542.49</v>
      </c>
    </row>
    <row r="144" spans="1:10" ht="12.75">
      <c r="A144" s="7">
        <v>117</v>
      </c>
      <c r="B144" s="16" t="s">
        <v>156</v>
      </c>
      <c r="C144" s="7" t="s">
        <v>38</v>
      </c>
      <c r="D144" s="9">
        <v>32.149</v>
      </c>
      <c r="E144" s="13"/>
      <c r="F144" s="13">
        <v>12</v>
      </c>
      <c r="G144" s="13"/>
      <c r="H144" s="17"/>
      <c r="I144" s="17"/>
      <c r="J144" s="11">
        <f>SUM(E144:I144)*D144</f>
        <v>385.788</v>
      </c>
    </row>
    <row r="145" spans="1:10" ht="12.75">
      <c r="A145" s="7">
        <v>118</v>
      </c>
      <c r="B145" s="16" t="s">
        <v>157</v>
      </c>
      <c r="C145" s="7" t="s">
        <v>38</v>
      </c>
      <c r="D145" s="9">
        <v>32.149</v>
      </c>
      <c r="E145" s="12">
        <v>6</v>
      </c>
      <c r="F145" s="12">
        <v>36</v>
      </c>
      <c r="G145" s="12"/>
      <c r="H145" s="18"/>
      <c r="I145" s="18"/>
      <c r="J145" s="11">
        <f>SUM(E145:I145)*D145</f>
        <v>1350.258</v>
      </c>
    </row>
    <row r="146" spans="1:10" ht="12.75">
      <c r="A146" s="7">
        <v>119</v>
      </c>
      <c r="B146" s="16" t="s">
        <v>158</v>
      </c>
      <c r="C146" s="7" t="s">
        <v>38</v>
      </c>
      <c r="D146" s="9">
        <v>39.78</v>
      </c>
      <c r="E146" s="12">
        <v>14</v>
      </c>
      <c r="F146" s="12">
        <v>50</v>
      </c>
      <c r="G146" s="12"/>
      <c r="H146" s="18"/>
      <c r="I146" s="18"/>
      <c r="J146" s="11">
        <f>SUM(E146:I146)*D146</f>
        <v>2545.92</v>
      </c>
    </row>
    <row r="147" spans="1:10" ht="12.75">
      <c r="A147" s="7">
        <v>120</v>
      </c>
      <c r="B147" s="16" t="s">
        <v>159</v>
      </c>
      <c r="C147" s="7" t="s">
        <v>38</v>
      </c>
      <c r="D147" s="9">
        <v>0.8840000000000001</v>
      </c>
      <c r="E147" s="12">
        <v>8</v>
      </c>
      <c r="F147" s="12">
        <v>30</v>
      </c>
      <c r="G147" s="12"/>
      <c r="H147" s="18"/>
      <c r="I147" s="18"/>
      <c r="J147" s="11">
        <f>SUM(E147:I147)*D147</f>
        <v>33.592000000000006</v>
      </c>
    </row>
    <row r="148" spans="1:10" ht="12.75">
      <c r="A148" s="7">
        <v>121</v>
      </c>
      <c r="B148" s="16" t="s">
        <v>160</v>
      </c>
      <c r="C148" s="7" t="s">
        <v>38</v>
      </c>
      <c r="D148" s="9">
        <v>0.8840000000000001</v>
      </c>
      <c r="E148" s="12">
        <v>8</v>
      </c>
      <c r="F148" s="12">
        <v>30</v>
      </c>
      <c r="G148" s="12"/>
      <c r="H148" s="18"/>
      <c r="I148" s="18"/>
      <c r="J148" s="11">
        <f>SUM(E148:I148)*D148</f>
        <v>33.592000000000006</v>
      </c>
    </row>
    <row r="149" spans="1:10" ht="12.75">
      <c r="A149" s="7">
        <v>122</v>
      </c>
      <c r="B149" s="16" t="s">
        <v>161</v>
      </c>
      <c r="C149" s="7" t="s">
        <v>38</v>
      </c>
      <c r="D149" s="9">
        <v>0.8840000000000001</v>
      </c>
      <c r="E149" s="12">
        <v>8</v>
      </c>
      <c r="F149" s="12">
        <v>30</v>
      </c>
      <c r="G149" s="12"/>
      <c r="H149" s="18"/>
      <c r="I149" s="18"/>
      <c r="J149" s="11">
        <f>SUM(E149:I149)*D149</f>
        <v>33.592000000000006</v>
      </c>
    </row>
    <row r="150" spans="1:10" ht="12.75">
      <c r="A150" s="7">
        <v>123</v>
      </c>
      <c r="B150" s="16" t="s">
        <v>162</v>
      </c>
      <c r="C150" s="7" t="s">
        <v>38</v>
      </c>
      <c r="D150" s="9">
        <v>1755</v>
      </c>
      <c r="E150" s="10"/>
      <c r="F150" s="10"/>
      <c r="G150" s="10">
        <v>49</v>
      </c>
      <c r="H150" s="10"/>
      <c r="I150" s="10"/>
      <c r="J150" s="11">
        <f>SUM(E150:I150)*D150</f>
        <v>85995</v>
      </c>
    </row>
    <row r="151" spans="1:10" ht="12.75">
      <c r="A151" s="7">
        <v>124</v>
      </c>
      <c r="B151" s="16" t="s">
        <v>163</v>
      </c>
      <c r="C151" s="7" t="s">
        <v>38</v>
      </c>
      <c r="D151" s="9">
        <v>54.989999999999995</v>
      </c>
      <c r="E151" s="12">
        <v>9</v>
      </c>
      <c r="F151" s="12"/>
      <c r="G151" s="12"/>
      <c r="H151" s="18"/>
      <c r="I151" s="18"/>
      <c r="J151" s="11">
        <f>SUM(E151:I151)*D151</f>
        <v>494.90999999999997</v>
      </c>
    </row>
    <row r="152" spans="1:10" ht="12.75">
      <c r="A152" s="7">
        <v>125</v>
      </c>
      <c r="B152" s="16" t="s">
        <v>164</v>
      </c>
      <c r="C152" s="7" t="s">
        <v>38</v>
      </c>
      <c r="D152" s="9">
        <v>54.989999999999995</v>
      </c>
      <c r="E152" s="10"/>
      <c r="F152" s="10">
        <v>60</v>
      </c>
      <c r="G152" s="10"/>
      <c r="H152" s="19"/>
      <c r="I152" s="19"/>
      <c r="J152" s="11">
        <f>SUM(E152:I152)*D152</f>
        <v>3299.3999999999996</v>
      </c>
    </row>
    <row r="153" spans="1:10" ht="12.75">
      <c r="A153" s="7">
        <v>126</v>
      </c>
      <c r="B153" s="16" t="s">
        <v>165</v>
      </c>
      <c r="C153" s="7" t="s">
        <v>38</v>
      </c>
      <c r="D153" s="9">
        <v>19.5</v>
      </c>
      <c r="E153" s="12">
        <v>3</v>
      </c>
      <c r="F153" s="12"/>
      <c r="G153" s="12"/>
      <c r="H153" s="18"/>
      <c r="I153" s="18"/>
      <c r="J153" s="11">
        <f>SUM(E153:I153)*D153</f>
        <v>58.5</v>
      </c>
    </row>
    <row r="154" spans="1:10" ht="12.75">
      <c r="A154" s="7">
        <v>127</v>
      </c>
      <c r="B154" s="16" t="s">
        <v>166</v>
      </c>
      <c r="C154" s="7" t="s">
        <v>38</v>
      </c>
      <c r="D154" s="9">
        <v>24.752</v>
      </c>
      <c r="E154" s="12">
        <v>6</v>
      </c>
      <c r="F154" s="12">
        <v>57</v>
      </c>
      <c r="G154" s="12"/>
      <c r="H154" s="18"/>
      <c r="I154" s="18"/>
      <c r="J154" s="11">
        <f>SUM(E154:I154)*D154</f>
        <v>1559.376</v>
      </c>
    </row>
    <row r="155" spans="1:10" ht="12.75">
      <c r="A155" s="7">
        <v>128</v>
      </c>
      <c r="B155" s="16" t="s">
        <v>167</v>
      </c>
      <c r="C155" s="7" t="s">
        <v>38</v>
      </c>
      <c r="D155" s="9">
        <v>29.354</v>
      </c>
      <c r="E155" s="10"/>
      <c r="F155" s="10"/>
      <c r="G155" s="10"/>
      <c r="H155" s="10">
        <v>54</v>
      </c>
      <c r="I155" s="10">
        <v>54</v>
      </c>
      <c r="J155" s="11">
        <f>SUM(E155:I155)*D155</f>
        <v>3170.232</v>
      </c>
    </row>
    <row r="156" spans="1:10" ht="12.75">
      <c r="A156" s="7">
        <v>129</v>
      </c>
      <c r="B156" s="16" t="s">
        <v>168</v>
      </c>
      <c r="C156" s="7" t="s">
        <v>38</v>
      </c>
      <c r="D156" s="9">
        <v>34.541000000000004</v>
      </c>
      <c r="E156" s="12">
        <v>50</v>
      </c>
      <c r="F156" s="12">
        <v>76</v>
      </c>
      <c r="G156" s="12">
        <v>55</v>
      </c>
      <c r="H156" s="18"/>
      <c r="I156" s="18"/>
      <c r="J156" s="11">
        <f>SUM(E156:I156)*D156</f>
        <v>6251.921</v>
      </c>
    </row>
    <row r="157" spans="1:10" ht="12.75">
      <c r="A157" s="7">
        <v>130</v>
      </c>
      <c r="B157" s="16" t="s">
        <v>169</v>
      </c>
      <c r="C157" s="7" t="s">
        <v>38</v>
      </c>
      <c r="D157" s="9">
        <v>377</v>
      </c>
      <c r="E157" s="12">
        <v>50</v>
      </c>
      <c r="F157" s="12">
        <v>76</v>
      </c>
      <c r="G157" s="12"/>
      <c r="H157" s="18"/>
      <c r="I157" s="18"/>
      <c r="J157" s="11">
        <f>SUM(E157:I157)*D157</f>
        <v>47502</v>
      </c>
    </row>
    <row r="158" spans="1:10" ht="12.75">
      <c r="A158" s="7">
        <v>131</v>
      </c>
      <c r="B158" s="16" t="s">
        <v>170</v>
      </c>
      <c r="C158" s="7" t="s">
        <v>38</v>
      </c>
      <c r="D158" s="9">
        <v>9.373000000000001</v>
      </c>
      <c r="E158" s="12">
        <v>9</v>
      </c>
      <c r="F158" s="12">
        <v>60</v>
      </c>
      <c r="G158" s="12"/>
      <c r="H158" s="18"/>
      <c r="I158" s="18"/>
      <c r="J158" s="11">
        <f>SUM(E158:I158)*D158</f>
        <v>646.7370000000001</v>
      </c>
    </row>
    <row r="159" spans="1:10" ht="12.75">
      <c r="A159" s="7">
        <v>132</v>
      </c>
      <c r="B159" s="16" t="s">
        <v>171</v>
      </c>
      <c r="C159" s="7" t="s">
        <v>38</v>
      </c>
      <c r="D159" s="9">
        <v>98.8</v>
      </c>
      <c r="E159" s="12">
        <v>6</v>
      </c>
      <c r="F159" s="12">
        <v>30</v>
      </c>
      <c r="G159" s="12"/>
      <c r="H159" s="18"/>
      <c r="I159" s="18"/>
      <c r="J159" s="11">
        <f>SUM(E159:I159)*D159</f>
        <v>3556.7999999999997</v>
      </c>
    </row>
    <row r="160" spans="1:10" ht="12.75">
      <c r="A160" s="7">
        <v>133</v>
      </c>
      <c r="B160" s="16" t="s">
        <v>172</v>
      </c>
      <c r="C160" s="7" t="s">
        <v>38</v>
      </c>
      <c r="D160" s="9">
        <v>22.672000000000004</v>
      </c>
      <c r="E160" s="12">
        <v>4</v>
      </c>
      <c r="F160" s="12">
        <v>8</v>
      </c>
      <c r="G160" s="12"/>
      <c r="H160" s="18"/>
      <c r="I160" s="18"/>
      <c r="J160" s="11">
        <f>SUM(E160:I160)*D160</f>
        <v>272.0640000000001</v>
      </c>
    </row>
    <row r="161" spans="1:10" ht="12.75">
      <c r="A161" s="7">
        <v>134</v>
      </c>
      <c r="B161" s="16" t="s">
        <v>173</v>
      </c>
      <c r="C161" s="7" t="s">
        <v>49</v>
      </c>
      <c r="D161" s="9">
        <v>12.779</v>
      </c>
      <c r="E161" s="10"/>
      <c r="F161" s="10"/>
      <c r="G161" s="10">
        <v>3</v>
      </c>
      <c r="H161" s="10">
        <v>6</v>
      </c>
      <c r="I161" s="10">
        <v>6</v>
      </c>
      <c r="J161" s="11">
        <f>SUM(E161:I161)*D161</f>
        <v>191.685</v>
      </c>
    </row>
    <row r="162" spans="1:10" ht="12.75">
      <c r="A162" s="7">
        <v>135</v>
      </c>
      <c r="B162" s="16" t="s">
        <v>174</v>
      </c>
      <c r="C162" s="7" t="s">
        <v>38</v>
      </c>
      <c r="D162" s="9">
        <v>16.861</v>
      </c>
      <c r="E162" s="12">
        <v>91</v>
      </c>
      <c r="F162" s="12">
        <v>245</v>
      </c>
      <c r="G162" s="12"/>
      <c r="H162" s="18"/>
      <c r="I162" s="18"/>
      <c r="J162" s="11">
        <f>SUM(E162:I162)*D162</f>
        <v>5665.296</v>
      </c>
    </row>
    <row r="163" spans="1:10" ht="12.75">
      <c r="A163" s="7">
        <v>136</v>
      </c>
      <c r="B163" s="16" t="s">
        <v>175</v>
      </c>
      <c r="C163" s="7" t="s">
        <v>38</v>
      </c>
      <c r="D163" s="9">
        <v>2.587</v>
      </c>
      <c r="E163" s="12">
        <v>233</v>
      </c>
      <c r="F163" s="12">
        <v>520</v>
      </c>
      <c r="G163" s="12">
        <v>3</v>
      </c>
      <c r="H163" s="18"/>
      <c r="I163" s="18"/>
      <c r="J163" s="11">
        <f>SUM(E163:I163)*D163</f>
        <v>1955.7720000000002</v>
      </c>
    </row>
    <row r="164" spans="1:10" ht="12.75">
      <c r="A164" s="7">
        <v>137</v>
      </c>
      <c r="B164" s="16" t="s">
        <v>176</v>
      </c>
      <c r="C164" s="7" t="s">
        <v>38</v>
      </c>
      <c r="D164" s="9">
        <v>2.8600000000000003</v>
      </c>
      <c r="E164" s="12">
        <v>396</v>
      </c>
      <c r="F164" s="12">
        <v>955</v>
      </c>
      <c r="G164" s="12"/>
      <c r="H164" s="18"/>
      <c r="I164" s="18"/>
      <c r="J164" s="11">
        <f>SUM(E164:I164)*D164</f>
        <v>3863.8600000000006</v>
      </c>
    </row>
    <row r="165" spans="1:10" ht="12.75">
      <c r="A165" s="7">
        <v>138</v>
      </c>
      <c r="B165" s="16" t="s">
        <v>177</v>
      </c>
      <c r="C165" s="7" t="s">
        <v>38</v>
      </c>
      <c r="D165" s="9">
        <v>3.7439999999999998</v>
      </c>
      <c r="E165" s="12">
        <v>4</v>
      </c>
      <c r="F165" s="12">
        <v>8</v>
      </c>
      <c r="G165" s="12"/>
      <c r="H165" s="18"/>
      <c r="I165" s="18"/>
      <c r="J165" s="11">
        <f>SUM(E165:I165)*D165</f>
        <v>44.928</v>
      </c>
    </row>
    <row r="166" spans="1:10" ht="12.75">
      <c r="A166" s="7">
        <v>139</v>
      </c>
      <c r="B166" s="16" t="s">
        <v>178</v>
      </c>
      <c r="C166" s="7" t="s">
        <v>38</v>
      </c>
      <c r="D166" s="9">
        <v>3.367</v>
      </c>
      <c r="E166" s="12">
        <v>6</v>
      </c>
      <c r="F166" s="12">
        <v>11</v>
      </c>
      <c r="G166" s="12"/>
      <c r="H166" s="18"/>
      <c r="I166" s="18"/>
      <c r="J166" s="11">
        <f>SUM(E166:I166)*D166</f>
        <v>57.239</v>
      </c>
    </row>
    <row r="167" spans="1:10" ht="12.75">
      <c r="A167" s="7">
        <v>140</v>
      </c>
      <c r="B167" s="16" t="s">
        <v>179</v>
      </c>
      <c r="C167" s="7" t="s">
        <v>38</v>
      </c>
      <c r="D167" s="9">
        <v>5.421</v>
      </c>
      <c r="E167" s="13"/>
      <c r="F167" s="13">
        <v>3</v>
      </c>
      <c r="G167" s="13"/>
      <c r="H167" s="17"/>
      <c r="I167" s="17"/>
      <c r="J167" s="11">
        <f>SUM(E167:I167)*D167</f>
        <v>16.263</v>
      </c>
    </row>
    <row r="168" spans="1:10" ht="12.75">
      <c r="A168" s="7">
        <v>141</v>
      </c>
      <c r="B168" s="16" t="s">
        <v>180</v>
      </c>
      <c r="C168" s="7" t="s">
        <v>38</v>
      </c>
      <c r="D168" s="9">
        <v>6.721</v>
      </c>
      <c r="E168" s="10"/>
      <c r="F168" s="10"/>
      <c r="G168" s="10"/>
      <c r="H168" s="10">
        <v>54</v>
      </c>
      <c r="I168" s="10">
        <v>54</v>
      </c>
      <c r="J168" s="11">
        <f>SUM(E168:I168)*D168</f>
        <v>725.868</v>
      </c>
    </row>
    <row r="169" spans="1:10" ht="12.75">
      <c r="A169" s="7">
        <v>142</v>
      </c>
      <c r="B169" s="16" t="s">
        <v>181</v>
      </c>
      <c r="C169" s="7" t="s">
        <v>38</v>
      </c>
      <c r="D169" s="9">
        <v>11.440000000000001</v>
      </c>
      <c r="E169" s="10"/>
      <c r="F169" s="10"/>
      <c r="G169" s="10"/>
      <c r="H169" s="10">
        <v>12</v>
      </c>
      <c r="I169" s="10">
        <v>12</v>
      </c>
      <c r="J169" s="11">
        <f>SUM(E169:I169)*D169</f>
        <v>274.56000000000006</v>
      </c>
    </row>
    <row r="170" spans="1:10" ht="12.75">
      <c r="A170" s="7">
        <v>143</v>
      </c>
      <c r="B170" s="16" t="s">
        <v>182</v>
      </c>
      <c r="C170" s="7" t="s">
        <v>38</v>
      </c>
      <c r="D170" s="9">
        <v>11.440000000000001</v>
      </c>
      <c r="E170" s="13"/>
      <c r="F170" s="13">
        <v>3</v>
      </c>
      <c r="G170" s="13"/>
      <c r="H170" s="17"/>
      <c r="I170" s="17"/>
      <c r="J170" s="11">
        <f>SUM(E170:I170)*D170</f>
        <v>34.32000000000001</v>
      </c>
    </row>
    <row r="171" spans="1:10" ht="12.75">
      <c r="A171" s="7">
        <v>144</v>
      </c>
      <c r="B171" s="16" t="s">
        <v>183</v>
      </c>
      <c r="C171" s="7" t="s">
        <v>38</v>
      </c>
      <c r="D171" s="9">
        <v>3.6399999999999997</v>
      </c>
      <c r="E171" s="13"/>
      <c r="F171" s="13">
        <v>8</v>
      </c>
      <c r="G171" s="13"/>
      <c r="H171" s="17"/>
      <c r="I171" s="17"/>
      <c r="J171" s="11">
        <f>SUM(E171:I171)*D171</f>
        <v>29.119999999999997</v>
      </c>
    </row>
    <row r="172" spans="1:10" ht="12.75">
      <c r="A172" s="7">
        <v>145</v>
      </c>
      <c r="B172" s="16" t="s">
        <v>184</v>
      </c>
      <c r="C172" s="7" t="s">
        <v>38</v>
      </c>
      <c r="D172" s="9">
        <v>2.457</v>
      </c>
      <c r="E172" s="12">
        <v>3</v>
      </c>
      <c r="F172" s="12">
        <v>16</v>
      </c>
      <c r="G172" s="12"/>
      <c r="H172" s="18"/>
      <c r="I172" s="18"/>
      <c r="J172" s="11">
        <f>SUM(E172:I172)*D172</f>
        <v>46.683</v>
      </c>
    </row>
    <row r="173" spans="1:10" ht="12.75">
      <c r="A173" s="7">
        <v>146</v>
      </c>
      <c r="B173" s="16" t="s">
        <v>185</v>
      </c>
      <c r="C173" s="7" t="s">
        <v>38</v>
      </c>
      <c r="D173" s="9">
        <v>159.835</v>
      </c>
      <c r="E173" s="12">
        <v>6</v>
      </c>
      <c r="F173" s="12">
        <v>33</v>
      </c>
      <c r="G173" s="12"/>
      <c r="H173" s="12"/>
      <c r="I173" s="12"/>
      <c r="J173" s="11">
        <f>SUM(E173:I173)*D173</f>
        <v>6233.5650000000005</v>
      </c>
    </row>
    <row r="174" spans="1:10" ht="12.75">
      <c r="A174" s="7">
        <v>147</v>
      </c>
      <c r="B174" s="16" t="s">
        <v>186</v>
      </c>
      <c r="C174" s="7" t="s">
        <v>38</v>
      </c>
      <c r="D174" s="9">
        <v>43.823</v>
      </c>
      <c r="E174" s="12">
        <v>3</v>
      </c>
      <c r="F174" s="12">
        <v>30</v>
      </c>
      <c r="G174" s="12"/>
      <c r="H174" s="12"/>
      <c r="I174" s="12"/>
      <c r="J174" s="11">
        <f>SUM(E174:I174)*D174</f>
        <v>1446.159</v>
      </c>
    </row>
    <row r="175" spans="1:10" ht="12.75">
      <c r="A175" s="7">
        <v>148</v>
      </c>
      <c r="B175" s="16" t="s">
        <v>187</v>
      </c>
      <c r="C175" s="7" t="s">
        <v>38</v>
      </c>
      <c r="D175" s="9">
        <v>11.362</v>
      </c>
      <c r="E175" s="12">
        <v>6</v>
      </c>
      <c r="F175" s="12">
        <v>54</v>
      </c>
      <c r="G175" s="12"/>
      <c r="H175" s="18"/>
      <c r="I175" s="18"/>
      <c r="J175" s="11">
        <f>SUM(E175:I175)*D175</f>
        <v>681.72</v>
      </c>
    </row>
    <row r="176" spans="1:10" ht="12.75">
      <c r="A176" s="7">
        <v>149</v>
      </c>
      <c r="B176" s="16" t="s">
        <v>188</v>
      </c>
      <c r="C176" s="7" t="s">
        <v>38</v>
      </c>
      <c r="D176" s="9">
        <v>13.897</v>
      </c>
      <c r="E176" s="12">
        <v>3</v>
      </c>
      <c r="F176" s="12">
        <v>3</v>
      </c>
      <c r="G176" s="12"/>
      <c r="H176" s="18"/>
      <c r="I176" s="18"/>
      <c r="J176" s="11">
        <f>SUM(E176:I176)*D176</f>
        <v>83.382</v>
      </c>
    </row>
    <row r="177" spans="1:10" ht="12.75">
      <c r="A177" s="7">
        <v>150</v>
      </c>
      <c r="B177" s="16" t="s">
        <v>189</v>
      </c>
      <c r="C177" s="7" t="s">
        <v>38</v>
      </c>
      <c r="D177" s="9">
        <v>0.8580000000000001</v>
      </c>
      <c r="E177" s="12">
        <v>14</v>
      </c>
      <c r="F177" s="12">
        <v>38</v>
      </c>
      <c r="G177" s="12"/>
      <c r="H177" s="18"/>
      <c r="I177" s="18"/>
      <c r="J177" s="11">
        <f>SUM(E177:I177)*D177</f>
        <v>44.61600000000001</v>
      </c>
    </row>
    <row r="178" spans="1:10" ht="12.75">
      <c r="A178" s="7">
        <v>151</v>
      </c>
      <c r="B178" s="16" t="s">
        <v>190</v>
      </c>
      <c r="C178" s="7" t="s">
        <v>38</v>
      </c>
      <c r="D178" s="9">
        <v>847.6</v>
      </c>
      <c r="E178" s="12"/>
      <c r="F178" s="12"/>
      <c r="G178" s="12">
        <v>1</v>
      </c>
      <c r="H178" s="18"/>
      <c r="I178" s="18"/>
      <c r="J178" s="11">
        <f>SUM(E178:I178)*D178</f>
        <v>847.6</v>
      </c>
    </row>
    <row r="179" spans="1:10" ht="12.75">
      <c r="A179" s="7">
        <v>152</v>
      </c>
      <c r="B179" s="16" t="s">
        <v>191</v>
      </c>
      <c r="C179" s="7" t="s">
        <v>38</v>
      </c>
      <c r="D179" s="9">
        <v>1027</v>
      </c>
      <c r="E179" s="12">
        <v>1</v>
      </c>
      <c r="F179" s="12">
        <v>4</v>
      </c>
      <c r="G179" s="12"/>
      <c r="H179" s="18"/>
      <c r="I179" s="18"/>
      <c r="J179" s="11">
        <f>SUM(E179:I179)*D179</f>
        <v>5135</v>
      </c>
    </row>
    <row r="180" spans="1:10" ht="12.75">
      <c r="A180" s="7">
        <v>153</v>
      </c>
      <c r="B180" s="16" t="s">
        <v>192</v>
      </c>
      <c r="C180" s="7" t="s">
        <v>38</v>
      </c>
      <c r="D180" s="9">
        <v>847.6</v>
      </c>
      <c r="E180" s="12">
        <v>12</v>
      </c>
      <c r="F180" s="12">
        <v>33</v>
      </c>
      <c r="G180" s="12"/>
      <c r="H180" s="12"/>
      <c r="I180" s="12"/>
      <c r="J180" s="11">
        <f>SUM(E180:I180)*D180</f>
        <v>38142</v>
      </c>
    </row>
    <row r="181" spans="1:10" ht="12.75">
      <c r="A181" s="7">
        <v>154</v>
      </c>
      <c r="B181" s="16" t="s">
        <v>193</v>
      </c>
      <c r="C181" s="7" t="s">
        <v>38</v>
      </c>
      <c r="D181" s="9">
        <v>1196</v>
      </c>
      <c r="E181" s="13"/>
      <c r="F181" s="13">
        <v>1</v>
      </c>
      <c r="G181" s="13"/>
      <c r="H181" s="17"/>
      <c r="I181" s="17"/>
      <c r="J181" s="11">
        <f>SUM(E181:I181)*D181</f>
        <v>1196</v>
      </c>
    </row>
    <row r="182" spans="1:10" ht="12.75">
      <c r="A182" s="7">
        <v>155</v>
      </c>
      <c r="B182" s="16" t="s">
        <v>194</v>
      </c>
      <c r="C182" s="7" t="s">
        <v>38</v>
      </c>
      <c r="D182" s="9">
        <v>1573</v>
      </c>
      <c r="E182" s="12">
        <v>2</v>
      </c>
      <c r="F182" s="12">
        <v>8</v>
      </c>
      <c r="G182" s="12"/>
      <c r="H182" s="18"/>
      <c r="I182" s="18"/>
      <c r="J182" s="11">
        <f>SUM(E182:I182)*D182</f>
        <v>15730</v>
      </c>
    </row>
    <row r="183" spans="1:10" ht="12.75">
      <c r="A183" s="7">
        <v>156</v>
      </c>
      <c r="B183" s="16" t="s">
        <v>195</v>
      </c>
      <c r="C183" s="7" t="s">
        <v>38</v>
      </c>
      <c r="D183" s="9">
        <v>465.4</v>
      </c>
      <c r="E183" s="12">
        <v>25</v>
      </c>
      <c r="F183" s="12">
        <v>28</v>
      </c>
      <c r="G183" s="12"/>
      <c r="H183" s="12"/>
      <c r="I183" s="12"/>
      <c r="J183" s="11">
        <f>SUM(E183:I183)*D183</f>
        <v>24666.199999999997</v>
      </c>
    </row>
    <row r="184" spans="1:10" ht="12.75">
      <c r="A184" s="7">
        <v>157</v>
      </c>
      <c r="B184" s="16" t="s">
        <v>196</v>
      </c>
      <c r="C184" s="7" t="s">
        <v>38</v>
      </c>
      <c r="D184" s="9">
        <v>1690</v>
      </c>
      <c r="E184" s="10"/>
      <c r="F184" s="10"/>
      <c r="G184" s="10"/>
      <c r="H184" s="10">
        <v>6</v>
      </c>
      <c r="I184" s="10">
        <v>6</v>
      </c>
      <c r="J184" s="11">
        <f>SUM(E184:I184)*D184</f>
        <v>20280</v>
      </c>
    </row>
    <row r="185" spans="1:10" ht="12.75">
      <c r="A185" s="7">
        <v>158</v>
      </c>
      <c r="B185" s="16" t="s">
        <v>197</v>
      </c>
      <c r="C185" s="7" t="s">
        <v>38</v>
      </c>
      <c r="D185" s="9">
        <v>422.5</v>
      </c>
      <c r="E185" s="12"/>
      <c r="F185" s="12"/>
      <c r="G185" s="12">
        <v>49</v>
      </c>
      <c r="H185" s="18"/>
      <c r="I185" s="18"/>
      <c r="J185" s="11">
        <f>SUM(E185:I185)*D185</f>
        <v>20702.5</v>
      </c>
    </row>
    <row r="186" spans="1:10" ht="12.75">
      <c r="A186" s="7">
        <v>159</v>
      </c>
      <c r="B186" s="16" t="s">
        <v>198</v>
      </c>
      <c r="C186" s="7" t="s">
        <v>38</v>
      </c>
      <c r="D186" s="9">
        <v>239.2</v>
      </c>
      <c r="E186" s="10"/>
      <c r="F186" s="10"/>
      <c r="G186" s="10"/>
      <c r="H186" s="10">
        <v>54</v>
      </c>
      <c r="I186" s="10">
        <v>54</v>
      </c>
      <c r="J186" s="11">
        <f>SUM(E186:I186)*D186</f>
        <v>25833.6</v>
      </c>
    </row>
    <row r="187" spans="1:10" ht="12.75">
      <c r="A187" s="7">
        <v>160</v>
      </c>
      <c r="B187" s="16" t="s">
        <v>199</v>
      </c>
      <c r="C187" s="7" t="s">
        <v>38</v>
      </c>
      <c r="D187" s="9">
        <v>118.01400000000001</v>
      </c>
      <c r="E187" s="12"/>
      <c r="F187" s="12"/>
      <c r="G187" s="12">
        <v>6</v>
      </c>
      <c r="H187" s="18"/>
      <c r="I187" s="18"/>
      <c r="J187" s="11">
        <f>SUM(E187:I187)*D187</f>
        <v>708.0840000000001</v>
      </c>
    </row>
    <row r="188" spans="1:10" ht="12.75">
      <c r="A188" s="7">
        <v>161</v>
      </c>
      <c r="B188" s="16" t="s">
        <v>200</v>
      </c>
      <c r="C188" s="7" t="s">
        <v>38</v>
      </c>
      <c r="D188" s="9">
        <v>85.63100000000001</v>
      </c>
      <c r="E188" s="10"/>
      <c r="F188" s="10"/>
      <c r="G188" s="10"/>
      <c r="H188" s="10">
        <v>54</v>
      </c>
      <c r="I188" s="10">
        <v>54</v>
      </c>
      <c r="J188" s="11">
        <f>SUM(E188:I188)*D188</f>
        <v>9248.148000000001</v>
      </c>
    </row>
    <row r="189" spans="1:10" ht="12.75">
      <c r="A189" s="7">
        <v>162</v>
      </c>
      <c r="B189" s="16" t="s">
        <v>201</v>
      </c>
      <c r="C189" s="7" t="s">
        <v>38</v>
      </c>
      <c r="D189" s="9">
        <v>78</v>
      </c>
      <c r="E189" s="12"/>
      <c r="F189" s="12"/>
      <c r="G189" s="12">
        <v>57</v>
      </c>
      <c r="H189" s="18"/>
      <c r="I189" s="18"/>
      <c r="J189" s="11">
        <f>SUM(E189:I189)*D189</f>
        <v>4446</v>
      </c>
    </row>
    <row r="190" spans="1:10" ht="12.75">
      <c r="A190" s="7">
        <v>163</v>
      </c>
      <c r="B190" s="16" t="s">
        <v>202</v>
      </c>
      <c r="C190" s="7" t="s">
        <v>38</v>
      </c>
      <c r="D190" s="9">
        <v>89.7</v>
      </c>
      <c r="E190" s="12">
        <v>50</v>
      </c>
      <c r="F190" s="12">
        <v>76</v>
      </c>
      <c r="G190" s="12"/>
      <c r="H190" s="18"/>
      <c r="I190" s="18"/>
      <c r="J190" s="11">
        <f>SUM(E190:I190)*D190</f>
        <v>11302.2</v>
      </c>
    </row>
    <row r="191" spans="1:10" ht="12.75">
      <c r="A191" s="7">
        <v>164</v>
      </c>
      <c r="B191" s="16" t="s">
        <v>203</v>
      </c>
      <c r="C191" s="7" t="s">
        <v>38</v>
      </c>
      <c r="D191" s="9">
        <v>22.126</v>
      </c>
      <c r="E191" s="10">
        <v>50</v>
      </c>
      <c r="F191" s="10">
        <v>76</v>
      </c>
      <c r="G191" s="10">
        <v>3</v>
      </c>
      <c r="H191" s="10">
        <v>1</v>
      </c>
      <c r="I191" s="10">
        <v>1</v>
      </c>
      <c r="J191" s="11">
        <f>SUM(E191:I191)*D191</f>
        <v>2898.5060000000003</v>
      </c>
    </row>
    <row r="192" spans="1:10" ht="12.75">
      <c r="A192" s="7">
        <v>165</v>
      </c>
      <c r="B192" s="16" t="s">
        <v>204</v>
      </c>
      <c r="C192" s="7" t="s">
        <v>38</v>
      </c>
      <c r="D192" s="9">
        <v>1.7550000000000001</v>
      </c>
      <c r="E192" s="12">
        <v>28</v>
      </c>
      <c r="F192" s="12">
        <v>94</v>
      </c>
      <c r="G192" s="12"/>
      <c r="H192" s="18"/>
      <c r="I192" s="18"/>
      <c r="J192" s="11">
        <f>SUM(E192:I192)*D192</f>
        <v>214.11</v>
      </c>
    </row>
    <row r="193" spans="1:10" ht="12.75">
      <c r="A193" s="7">
        <v>166</v>
      </c>
      <c r="B193" s="16" t="s">
        <v>205</v>
      </c>
      <c r="C193" s="7" t="s">
        <v>38</v>
      </c>
      <c r="D193" s="9">
        <v>21.71</v>
      </c>
      <c r="E193" s="12">
        <v>4</v>
      </c>
      <c r="F193" s="12">
        <v>8</v>
      </c>
      <c r="G193" s="12"/>
      <c r="H193" s="12">
        <v>12</v>
      </c>
      <c r="I193" s="12">
        <v>12</v>
      </c>
      <c r="J193" s="11">
        <f>SUM(E193:I193)*D193</f>
        <v>781.5600000000001</v>
      </c>
    </row>
    <row r="194" spans="1:10" ht="12.75">
      <c r="A194" s="7">
        <v>167</v>
      </c>
      <c r="B194" s="16" t="s">
        <v>206</v>
      </c>
      <c r="C194" s="7" t="s">
        <v>38</v>
      </c>
      <c r="D194" s="9">
        <v>643.5</v>
      </c>
      <c r="E194" s="12"/>
      <c r="F194" s="12"/>
      <c r="G194" s="12">
        <v>1</v>
      </c>
      <c r="H194" s="16"/>
      <c r="I194" s="16"/>
      <c r="J194" s="11">
        <f>SUM(E194:I194)*D194</f>
        <v>643.5</v>
      </c>
    </row>
    <row r="195" spans="1:10" ht="12.75">
      <c r="A195" s="7">
        <v>168</v>
      </c>
      <c r="B195" s="16" t="s">
        <v>207</v>
      </c>
      <c r="C195" s="7" t="s">
        <v>38</v>
      </c>
      <c r="D195" s="9">
        <v>23.257</v>
      </c>
      <c r="E195" s="12">
        <v>3</v>
      </c>
      <c r="F195" s="12">
        <v>24</v>
      </c>
      <c r="G195" s="12"/>
      <c r="H195" s="18"/>
      <c r="I195" s="18"/>
      <c r="J195" s="11">
        <f>SUM(E195:I195)*D195</f>
        <v>627.9390000000001</v>
      </c>
    </row>
    <row r="196" spans="1:10" ht="12.75">
      <c r="A196" s="7">
        <v>169</v>
      </c>
      <c r="B196" s="16" t="s">
        <v>208</v>
      </c>
      <c r="C196" s="7" t="s">
        <v>38</v>
      </c>
      <c r="D196" s="9">
        <v>92.05300000000001</v>
      </c>
      <c r="E196" s="13"/>
      <c r="F196" s="13">
        <v>1</v>
      </c>
      <c r="G196" s="13"/>
      <c r="H196" s="17"/>
      <c r="I196" s="17"/>
      <c r="J196" s="11">
        <f>SUM(E196:I196)*D196</f>
        <v>92.05300000000001</v>
      </c>
    </row>
    <row r="197" spans="1:10" ht="12.75">
      <c r="A197" s="7">
        <v>170</v>
      </c>
      <c r="B197" s="16" t="s">
        <v>209</v>
      </c>
      <c r="C197" s="7" t="s">
        <v>38</v>
      </c>
      <c r="D197" s="9">
        <v>92.05300000000001</v>
      </c>
      <c r="E197" s="13"/>
      <c r="F197" s="13">
        <v>1</v>
      </c>
      <c r="G197" s="13"/>
      <c r="H197" s="17"/>
      <c r="I197" s="17"/>
      <c r="J197" s="11">
        <f>SUM(E197:I197)*D197</f>
        <v>92.05300000000001</v>
      </c>
    </row>
    <row r="198" spans="1:10" ht="12.75">
      <c r="A198" s="7">
        <v>171</v>
      </c>
      <c r="B198" s="16" t="s">
        <v>210</v>
      </c>
      <c r="C198" s="7" t="s">
        <v>38</v>
      </c>
      <c r="D198" s="9">
        <v>92.05300000000001</v>
      </c>
      <c r="E198" s="12">
        <v>2</v>
      </c>
      <c r="F198" s="12">
        <v>2</v>
      </c>
      <c r="G198" s="12"/>
      <c r="H198" s="12"/>
      <c r="I198" s="12"/>
      <c r="J198" s="11">
        <f>SUM(E198:I198)*D198</f>
        <v>368.21200000000005</v>
      </c>
    </row>
    <row r="199" spans="1:10" ht="12.75">
      <c r="A199" s="7">
        <v>172</v>
      </c>
      <c r="B199" s="16" t="s">
        <v>211</v>
      </c>
      <c r="C199" s="7" t="s">
        <v>38</v>
      </c>
      <c r="D199" s="9">
        <v>15.912</v>
      </c>
      <c r="E199" s="12">
        <v>1</v>
      </c>
      <c r="F199" s="12">
        <v>25</v>
      </c>
      <c r="G199" s="12"/>
      <c r="H199" s="12"/>
      <c r="I199" s="12"/>
      <c r="J199" s="11">
        <f>SUM(E199:I199)*D199</f>
        <v>413.71200000000005</v>
      </c>
    </row>
    <row r="200" spans="1:10" ht="12.75">
      <c r="A200" s="7">
        <v>173</v>
      </c>
      <c r="B200" s="16" t="s">
        <v>212</v>
      </c>
      <c r="C200" s="7" t="s">
        <v>38</v>
      </c>
      <c r="D200" s="9">
        <v>6370</v>
      </c>
      <c r="E200" s="13"/>
      <c r="F200" s="13">
        <v>1</v>
      </c>
      <c r="G200" s="13"/>
      <c r="H200" s="13"/>
      <c r="I200" s="13"/>
      <c r="J200" s="11">
        <f>SUM(E200:I200)*D200</f>
        <v>6370</v>
      </c>
    </row>
    <row r="201" spans="1:10" ht="12.75">
      <c r="A201" s="7">
        <v>174</v>
      </c>
      <c r="B201" s="16" t="s">
        <v>213</v>
      </c>
      <c r="C201" s="7" t="s">
        <v>38</v>
      </c>
      <c r="D201" s="9">
        <v>19214</v>
      </c>
      <c r="E201" s="13"/>
      <c r="F201" s="13">
        <v>2</v>
      </c>
      <c r="G201" s="13"/>
      <c r="H201" s="13"/>
      <c r="I201" s="13"/>
      <c r="J201" s="11">
        <f>SUM(E201:I201)*D201</f>
        <v>38428</v>
      </c>
    </row>
    <row r="202" spans="1:10" ht="15">
      <c r="A202" s="14" t="s">
        <v>214</v>
      </c>
      <c r="B202" s="14"/>
      <c r="C202" s="14"/>
      <c r="D202" s="14"/>
      <c r="E202" s="14"/>
      <c r="F202" s="14"/>
      <c r="G202" s="14"/>
      <c r="H202" s="14"/>
      <c r="I202" s="14"/>
      <c r="J202" s="15">
        <f>SUM(J28:J201)</f>
        <v>657873.8920000002</v>
      </c>
    </row>
    <row r="203" spans="1:10" ht="15">
      <c r="A203" s="20" t="s">
        <v>215</v>
      </c>
      <c r="B203" s="20"/>
      <c r="C203" s="20"/>
      <c r="D203" s="20"/>
      <c r="E203" s="20"/>
      <c r="F203" s="20"/>
      <c r="G203" s="20"/>
      <c r="H203" s="20"/>
      <c r="I203" s="20"/>
      <c r="J203" s="15">
        <f>J25+J202</f>
        <v>1240433.8920000002</v>
      </c>
    </row>
    <row r="204" spans="1:13" ht="24.75" customHeight="1">
      <c r="A204" s="21" t="s">
        <v>216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2"/>
      <c r="L204" s="22"/>
      <c r="M204" s="22"/>
    </row>
    <row r="205" spans="1:10" ht="57" customHeight="1">
      <c r="A205" s="23"/>
      <c r="B205" s="23"/>
      <c r="C205" s="23"/>
      <c r="D205" s="23"/>
      <c r="E205" s="24"/>
      <c r="F205" s="24"/>
      <c r="G205" s="24"/>
      <c r="H205" s="24"/>
      <c r="I205" s="24"/>
      <c r="J205" s="24"/>
    </row>
    <row r="206" spans="1:10" ht="42" customHeight="1">
      <c r="A206" s="25" t="s">
        <v>217</v>
      </c>
      <c r="B206" s="25"/>
      <c r="C206" s="25"/>
      <c r="D206" s="25"/>
      <c r="E206" s="26" t="s">
        <v>218</v>
      </c>
      <c r="F206" s="26"/>
      <c r="G206" s="26"/>
      <c r="H206" s="26"/>
      <c r="I206" s="26"/>
      <c r="J206" s="26"/>
    </row>
  </sheetData>
  <sheetProtection selectLockedCells="1" selectUnlockedCells="1"/>
  <mergeCells count="24">
    <mergeCell ref="A1:J1"/>
    <mergeCell ref="A2:J2"/>
    <mergeCell ref="A3:J3"/>
    <mergeCell ref="A4:J4"/>
    <mergeCell ref="A5:A6"/>
    <mergeCell ref="B5:B6"/>
    <mergeCell ref="C5:C6"/>
    <mergeCell ref="D5:D6"/>
    <mergeCell ref="E5:I5"/>
    <mergeCell ref="J5:J6"/>
    <mergeCell ref="A25:I25"/>
    <mergeCell ref="A26:A27"/>
    <mergeCell ref="B26:B27"/>
    <mergeCell ref="C26:C27"/>
    <mergeCell ref="D26:D27"/>
    <mergeCell ref="E26:I26"/>
    <mergeCell ref="J26:J27"/>
    <mergeCell ref="A202:I202"/>
    <mergeCell ref="A203:I203"/>
    <mergeCell ref="A204:J204"/>
    <mergeCell ref="A205:D205"/>
    <mergeCell ref="E205:J205"/>
    <mergeCell ref="A206:D206"/>
    <mergeCell ref="E206:J20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4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ifsuldeminas </dc:creator>
  <cp:keywords/>
  <dc:description/>
  <cp:lastModifiedBy>ifsuldeminas </cp:lastModifiedBy>
  <cp:lastPrinted>2012-10-19T12:41:02Z</cp:lastPrinted>
  <dcterms:created xsi:type="dcterms:W3CDTF">2012-09-21T19:02:03Z</dcterms:created>
  <dcterms:modified xsi:type="dcterms:W3CDTF">2012-10-19T13:02:37Z</dcterms:modified>
  <cp:category/>
  <cp:version/>
  <cp:contentType/>
  <cp:contentStatus/>
  <cp:revision>16</cp:revision>
</cp:coreProperties>
</file>